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5" yWindow="585" windowWidth="20730" windowHeight="8670"/>
  </bookViews>
  <sheets>
    <sheet name="8 день" sheetId="8" r:id="rId1"/>
  </sheets>
  <definedNames>
    <definedName name="_xlnm.Print_Area" localSheetId="0">'8 день'!$A$1:$Q$92</definedName>
  </definedNames>
  <calcPr calcId="125725"/>
</workbook>
</file>

<file path=xl/calcChain.xml><?xml version="1.0" encoding="utf-8"?>
<calcChain xmlns="http://schemas.openxmlformats.org/spreadsheetml/2006/main">
  <c r="E65" i="8"/>
  <c r="D65"/>
  <c r="D66" s="1"/>
  <c r="E61"/>
  <c r="E66" s="1"/>
  <c r="D61"/>
  <c r="E54"/>
  <c r="D54"/>
  <c r="E52"/>
  <c r="D52"/>
  <c r="E37"/>
  <c r="E38" s="1"/>
  <c r="D37"/>
  <c r="E33"/>
  <c r="D33"/>
  <c r="D38" s="1"/>
  <c r="E26"/>
  <c r="D26"/>
  <c r="E24"/>
  <c r="D24"/>
</calcChain>
</file>

<file path=xl/sharedStrings.xml><?xml version="1.0" encoding="utf-8"?>
<sst xmlns="http://schemas.openxmlformats.org/spreadsheetml/2006/main" count="91" uniqueCount="49">
  <si>
    <t>АДМИНИСТРАЦИЯ ПОЧИНКОВСКОГО МУНИЦИПАЛЬНОГО ОКРУГА НИЖЕГОРОДСКОЙ ОБЛАСТИ</t>
  </si>
  <si>
    <t>Утверждаю</t>
  </si>
  <si>
    <t>Заведующий МБ ДОУ  Починковским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</si>
  <si>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</si>
  <si>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</si>
  <si>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</si>
  <si>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</si>
  <si>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</si>
  <si>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</si>
  <si>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</si>
  <si>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</si>
  <si>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</si>
  <si>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</si>
  <si>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</si>
  <si>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</si>
  <si>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</si>
  <si>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</si>
  <si>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</si>
  <si>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Хлеб ржаной, пшенич</t>
  </si>
  <si>
    <t>4.</t>
  </si>
  <si>
    <t>Итого на обед</t>
  </si>
  <si>
    <t>Полдник</t>
  </si>
  <si>
    <t>Итого на полдник</t>
  </si>
  <si>
    <t>Итого на один день</t>
  </si>
  <si>
    <t xml:space="preserve">Батон </t>
  </si>
  <si>
    <t>со сливочным маслом</t>
  </si>
  <si>
    <t>Хлеб ржаной</t>
  </si>
  <si>
    <t>Сметанный соус</t>
  </si>
  <si>
    <t>Компот из сухофруктов</t>
  </si>
  <si>
    <t>Какао с молоком</t>
  </si>
  <si>
    <t>Сыр</t>
  </si>
  <si>
    <t>со сметанным соусом</t>
  </si>
  <si>
    <t xml:space="preserve">Оладьи со сгущеным молоком </t>
  </si>
  <si>
    <t>Каша рисовая молочная</t>
  </si>
  <si>
    <t>Фрукты - бананы</t>
  </si>
  <si>
    <t>Суп крестьянский с крупой</t>
  </si>
  <si>
    <t>Котлета из курицы</t>
  </si>
  <si>
    <t>Гречка</t>
  </si>
  <si>
    <t xml:space="preserve">Йогурт </t>
  </si>
  <si>
    <t xml:space="preserve"> </t>
  </si>
  <si>
    <t>Возрастная категория: 3 -7 лет</t>
  </si>
  <si>
    <t>Оладьи</t>
  </si>
  <si>
    <t xml:space="preserve"> со сгущеным молоком </t>
  </si>
  <si>
    <t>Муниципальное бюджетное дошкольное образовательное учреждение Починковский детский сад № 4</t>
  </si>
  <si>
    <t>МБ ДОУ Починковский детский сад № 4</t>
  </si>
  <si>
    <t>детским садом № 4</t>
  </si>
  <si>
    <t>Л.Н. Живоедова</t>
  </si>
  <si>
    <t>__________________ 2026 г.</t>
  </si>
  <si>
    <t>Энергетическая ценность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</si>
</sst>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%"/>
  </numFmts>
  <fonts count="16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0" fillId="0" borderId="4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2" fontId="8" fillId="0" borderId="0" xfId="0" applyNumberFormat="1" applyFont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  <xf numFmtId="0" fontId="12" fillId="0" borderId="3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2" fontId="10" fillId="0" borderId="7" xfId="0" applyNumberFormat="1" applyFont="1" applyBorder="1" applyAlignment="1" applyProtection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  <xf numFmtId="2" fontId="11" fillId="0" borderId="14" xfId="0" applyNumberFormat="1" applyFont="1" applyBorder="1" applyAlignment="1" applyProtection="1">
      <alignment horizontal="center" vertical="top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top"/>
    </xf>
    <xf numFmtId="0" fontId="7" fillId="0" borderId="4" xfId="0" applyFont="1" applyBorder="1" applyAlignment="1" applyProtection="1">
      <alignment horizontal="center" vertical="top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164" fontId="13" fillId="0" borderId="0" xfId="0" applyNumberFormat="1" applyFont="1" applyAlignment="1" applyProtection="1">
      <alignment horizontal="right" vertical="top"/>
    </xf>
    <xf numFmtId="164" fontId="14" fillId="0" borderId="0" xfId="0" applyNumberFormat="1" applyFont="1" applyAlignment="1" applyProtection="1">
      <alignment horizontal="right" vertical="top"/>
    </xf>
    <xf numFmtId="0" fontId="11" fillId="0" borderId="0" xfId="0" applyFont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0" fontId="15" fillId="0" borderId="0" xfId="0" applyFont="1" applyAlignment="1" applyProtection="1">
      <alignment horizontal="left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  <xf numFmtId="0" fontId="7" fillId="0" borderId="11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E198"/>
  <sheetViews>
    <sheetView tabSelected="1" view="pageBreakPreview" topLeftCell="A31" zoomScale="60" workbookViewId="0">
      <selection activeCell="E45" sqref="E45:I46"/>
    </sheetView>
  </sheetViews>
  <sheetFormatPr defaultColWidth="9.140625" defaultRowHeight="12.75" customHeight="1"/>
  <cols>
    <col min="1" max="1" width="14.7109375" style="2" customWidth="1"/>
    <col min="2" max="2" width="3.85546875" style="2" customWidth="1"/>
    <col min="3" max="3" width="43.5703125" style="2" customWidth="1"/>
    <col min="4" max="4" width="15.5703125" style="2" customWidth="1"/>
    <col min="5" max="5" width="9.42578125" style="2" customWidth="1"/>
    <col min="6" max="6" width="3.5703125" style="2" customWidth="1"/>
    <col min="7" max="7" width="4.85546875" style="2" customWidth="1"/>
    <col min="8" max="8" width="3" style="2" customWidth="1"/>
    <col min="9" max="9" width="8.5703125" style="2" customWidth="1"/>
    <col min="10" max="10" width="8.42578125" style="2" customWidth="1"/>
    <col min="11" max="11" width="7.42578125" style="2" customWidth="1"/>
    <col min="12" max="12" width="1.5703125" style="2" customWidth="1"/>
    <col min="13" max="13" width="5.5703125" style="2" customWidth="1"/>
    <col min="14" max="14" width="7.85546875" style="2" customWidth="1"/>
    <col min="15" max="15" width="7.28515625" style="2" customWidth="1"/>
    <col min="16" max="16" width="24.42578125" style="2" customWidth="1"/>
    <col min="17" max="17" width="2.140625" style="2" customWidth="1"/>
    <col min="18" max="18" width="5.5703125" style="2" customWidth="1"/>
    <col min="19" max="21" width="5.42578125" style="2" customWidth="1"/>
    <col min="22" max="23" width="5.5703125" style="2" customWidth="1"/>
    <col min="24" max="26" width="5.7109375" style="2" customWidth="1"/>
    <col min="27" max="27" width="6" style="2" customWidth="1"/>
    <col min="28" max="28" width="5.85546875" style="2" customWidth="1"/>
    <col min="29" max="29" width="1.5703125" style="2" customWidth="1"/>
    <col min="30" max="30" width="4.28515625" style="2" customWidth="1"/>
    <col min="31" max="31" width="5.5703125" style="2" customWidth="1"/>
    <col min="32" max="32" width="5.42578125" style="2" customWidth="1"/>
    <col min="33" max="33" width="1.5703125" style="2" customWidth="1"/>
    <col min="34" max="34" width="4.140625" style="2" customWidth="1"/>
    <col min="35" max="35" width="5.7109375" style="2" customWidth="1"/>
    <col min="36" max="36" width="2.42578125" style="2" customWidth="1"/>
    <col min="37" max="38" width="2" style="2" customWidth="1"/>
    <col min="39" max="39" width="3.140625" style="2" customWidth="1"/>
    <col min="40" max="83" width="5.7109375" style="2" customWidth="1"/>
  </cols>
  <sheetData>
    <row r="1" spans="1:36" s="8" customFormat="1" ht="13.5" customHeight="1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>
      <c r="A2" s="122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>
      <c r="A4" s="122" t="s">
        <v>43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1:36" s="8" customFormat="1" ht="25.5" customHeight="1">
      <c r="A5" s="27"/>
      <c r="B5" s="122" t="s">
        <v>44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>
      <c r="A6" s="11"/>
      <c r="B6" s="11"/>
      <c r="C6" s="11"/>
      <c r="D6" s="12"/>
      <c r="E6" s="12"/>
      <c r="F6" s="12"/>
      <c r="G6" s="12"/>
      <c r="H6" s="13"/>
      <c r="I6" s="13"/>
      <c r="J6" s="13"/>
      <c r="K6" s="123" t="s">
        <v>1</v>
      </c>
      <c r="L6" s="123"/>
      <c r="M6" s="123"/>
      <c r="N6" s="123"/>
      <c r="O6" s="123"/>
      <c r="P6" s="123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>
      <c r="A7" s="11"/>
      <c r="B7" s="11"/>
      <c r="C7" s="11"/>
      <c r="D7" s="12"/>
      <c r="E7" s="12"/>
      <c r="F7" s="12"/>
      <c r="G7" s="12"/>
      <c r="H7" s="13"/>
      <c r="I7" s="13"/>
      <c r="J7" s="13"/>
      <c r="K7" s="124" t="s">
        <v>2</v>
      </c>
      <c r="L7" s="124"/>
      <c r="M7" s="124"/>
      <c r="N7" s="124"/>
      <c r="O7" s="124"/>
      <c r="P7" s="124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>
      <c r="A8" s="11"/>
      <c r="B8" s="16"/>
      <c r="C8" s="17"/>
      <c r="D8" s="18"/>
      <c r="E8" s="19"/>
      <c r="F8" s="19"/>
      <c r="G8" s="19"/>
      <c r="H8" s="20"/>
      <c r="I8" s="21"/>
      <c r="J8" s="21"/>
      <c r="K8" s="106" t="s">
        <v>45</v>
      </c>
      <c r="L8" s="106"/>
      <c r="M8" s="106"/>
      <c r="N8" s="106"/>
      <c r="O8" s="106"/>
      <c r="P8" s="106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>
      <c r="A9" s="6"/>
      <c r="B9" s="23"/>
      <c r="C9" s="24"/>
      <c r="D9" s="9"/>
      <c r="E9" s="25"/>
      <c r="F9" s="10"/>
      <c r="G9" s="10"/>
      <c r="H9" s="10"/>
      <c r="I9" s="21"/>
      <c r="J9" s="21"/>
      <c r="K9" s="106" t="s">
        <v>46</v>
      </c>
      <c r="L9" s="107"/>
      <c r="M9" s="107"/>
      <c r="N9" s="107"/>
      <c r="O9" s="107"/>
      <c r="P9" s="107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06" t="s">
        <v>47</v>
      </c>
      <c r="L10" s="106"/>
      <c r="M10" s="106"/>
      <c r="N10" s="106"/>
      <c r="O10" s="106"/>
      <c r="P10" s="106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75" customHeight="1"/>
    <row r="12" spans="1:36" s="6" customFormat="1" ht="20.25" customHeight="1">
      <c r="A12" s="108" t="s">
        <v>3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</row>
    <row r="13" spans="1:36" s="6" customFormat="1" ht="24" customHeight="1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</row>
    <row r="14" spans="1:36" s="6" customFormat="1" ht="12.75" customHeight="1"/>
    <row r="15" spans="1:36" s="6" customFormat="1" ht="23.25" customHeight="1">
      <c r="A15" s="115" t="s">
        <v>4</v>
      </c>
      <c r="B15" s="115"/>
      <c r="C15" s="115"/>
      <c r="D15" s="30"/>
      <c r="E15" s="30"/>
      <c r="F15" s="31"/>
    </row>
    <row r="16" spans="1:36" s="6" customFormat="1" ht="28.5" customHeight="1">
      <c r="A16" s="32" t="s">
        <v>5</v>
      </c>
      <c r="B16" s="32"/>
      <c r="C16" s="32"/>
      <c r="D16" s="30"/>
      <c r="E16" s="30"/>
      <c r="F16" s="31"/>
    </row>
    <row r="17" spans="1:36" ht="12.75" customHeight="1">
      <c r="A17" s="116" t="s">
        <v>6</v>
      </c>
      <c r="B17" s="118" t="s">
        <v>7</v>
      </c>
      <c r="C17" s="119"/>
      <c r="D17" s="116" t="s">
        <v>8</v>
      </c>
      <c r="E17" s="109" t="s">
        <v>48</v>
      </c>
      <c r="F17" s="110"/>
      <c r="G17" s="110"/>
      <c r="H17" s="110"/>
      <c r="I17" s="111"/>
      <c r="J17" s="109" t="s">
        <v>9</v>
      </c>
      <c r="K17" s="110"/>
      <c r="L17" s="110"/>
      <c r="M17" s="110"/>
      <c r="N17" s="111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>
      <c r="A18" s="117"/>
      <c r="B18" s="120"/>
      <c r="C18" s="121"/>
      <c r="D18" s="117"/>
      <c r="E18" s="112"/>
      <c r="F18" s="113"/>
      <c r="G18" s="113"/>
      <c r="H18" s="113"/>
      <c r="I18" s="114"/>
      <c r="J18" s="112"/>
      <c r="K18" s="113"/>
      <c r="L18" s="113"/>
      <c r="M18" s="113"/>
      <c r="N18" s="114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51" customHeight="1">
      <c r="A19" s="98" t="s">
        <v>10</v>
      </c>
      <c r="B19" s="79" t="s">
        <v>11</v>
      </c>
      <c r="C19" s="38" t="s">
        <v>33</v>
      </c>
      <c r="D19" s="41">
        <v>150</v>
      </c>
      <c r="E19" s="83">
        <v>133</v>
      </c>
      <c r="F19" s="84"/>
      <c r="G19" s="84"/>
      <c r="H19" s="84"/>
      <c r="I19" s="85"/>
      <c r="J19" s="70">
        <v>0.20399999999999999</v>
      </c>
      <c r="K19" s="71"/>
      <c r="L19" s="71"/>
      <c r="M19" s="71"/>
      <c r="N19" s="72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5.25" customHeight="1">
      <c r="A20" s="99"/>
      <c r="B20" s="80"/>
      <c r="C20" s="38"/>
      <c r="D20" s="41"/>
      <c r="E20" s="86"/>
      <c r="F20" s="87"/>
      <c r="G20" s="87"/>
      <c r="H20" s="87"/>
      <c r="I20" s="88"/>
      <c r="J20" s="73"/>
      <c r="K20" s="74"/>
      <c r="L20" s="74"/>
      <c r="M20" s="74"/>
      <c r="N20" s="75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8.5" customHeight="1">
      <c r="A21" s="125"/>
      <c r="B21" s="33" t="s">
        <v>12</v>
      </c>
      <c r="C21" s="38" t="s">
        <v>29</v>
      </c>
      <c r="D21" s="41">
        <v>150</v>
      </c>
      <c r="E21" s="67">
        <v>89</v>
      </c>
      <c r="F21" s="68"/>
      <c r="G21" s="68"/>
      <c r="H21" s="68"/>
      <c r="I21" s="69"/>
      <c r="J21" s="73"/>
      <c r="K21" s="74"/>
      <c r="L21" s="74"/>
      <c r="M21" s="74"/>
      <c r="N21" s="75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8.5" customHeight="1">
      <c r="A22" s="125"/>
      <c r="B22" s="79" t="s">
        <v>13</v>
      </c>
      <c r="C22" s="40" t="s">
        <v>24</v>
      </c>
      <c r="D22" s="41">
        <v>20</v>
      </c>
      <c r="E22" s="67">
        <v>52.4</v>
      </c>
      <c r="F22" s="68"/>
      <c r="G22" s="68"/>
      <c r="H22" s="68"/>
      <c r="I22" s="69"/>
      <c r="J22" s="73"/>
      <c r="K22" s="74"/>
      <c r="L22" s="74"/>
      <c r="M22" s="74"/>
      <c r="N22" s="75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30.75" customHeight="1">
      <c r="A23" s="80"/>
      <c r="B23" s="80"/>
      <c r="C23" s="40" t="s">
        <v>30</v>
      </c>
      <c r="D23" s="41">
        <v>10</v>
      </c>
      <c r="E23" s="67">
        <v>36</v>
      </c>
      <c r="F23" s="68"/>
      <c r="G23" s="68"/>
      <c r="H23" s="68"/>
      <c r="I23" s="69"/>
      <c r="J23" s="73"/>
      <c r="K23" s="74"/>
      <c r="L23" s="74"/>
      <c r="M23" s="74"/>
      <c r="N23" s="75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>
      <c r="A24" s="53" t="s">
        <v>14</v>
      </c>
      <c r="B24" s="54"/>
      <c r="C24" s="55"/>
      <c r="D24" s="42">
        <f>D23+D22+D21+D20+D19</f>
        <v>330</v>
      </c>
      <c r="E24" s="89">
        <f>E23+E22+E21+E19</f>
        <v>310.39999999999998</v>
      </c>
      <c r="F24" s="126"/>
      <c r="G24" s="126"/>
      <c r="H24" s="126"/>
      <c r="I24" s="127"/>
      <c r="J24" s="76"/>
      <c r="K24" s="77"/>
      <c r="L24" s="77"/>
      <c r="M24" s="77"/>
      <c r="N24" s="78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>
      <c r="A25" s="35" t="s">
        <v>15</v>
      </c>
      <c r="B25" s="33" t="s">
        <v>11</v>
      </c>
      <c r="C25" s="39" t="s">
        <v>34</v>
      </c>
      <c r="D25" s="41">
        <v>150</v>
      </c>
      <c r="E25" s="92">
        <v>95</v>
      </c>
      <c r="F25" s="93"/>
      <c r="G25" s="93"/>
      <c r="H25" s="93"/>
      <c r="I25" s="94"/>
      <c r="J25" s="70">
        <v>5.3999999999999999E-2</v>
      </c>
      <c r="K25" s="71"/>
      <c r="L25" s="71"/>
      <c r="M25" s="71"/>
      <c r="N25" s="72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>
      <c r="A26" s="95" t="s">
        <v>16</v>
      </c>
      <c r="B26" s="96"/>
      <c r="C26" s="97"/>
      <c r="D26" s="42">
        <f>D25</f>
        <v>150</v>
      </c>
      <c r="E26" s="89">
        <f>E25</f>
        <v>95</v>
      </c>
      <c r="F26" s="90"/>
      <c r="G26" s="90"/>
      <c r="H26" s="90"/>
      <c r="I26" s="91"/>
      <c r="J26" s="76"/>
      <c r="K26" s="77"/>
      <c r="L26" s="77"/>
      <c r="M26" s="77"/>
      <c r="N26" s="78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8.5" customHeight="1">
      <c r="A27" s="98" t="s">
        <v>17</v>
      </c>
      <c r="B27" s="79" t="s">
        <v>11</v>
      </c>
      <c r="C27" s="38" t="s">
        <v>35</v>
      </c>
      <c r="D27" s="41">
        <v>150</v>
      </c>
      <c r="E27" s="92">
        <v>84.35</v>
      </c>
      <c r="F27" s="93"/>
      <c r="G27" s="93"/>
      <c r="H27" s="93"/>
      <c r="I27" s="94"/>
      <c r="J27" s="70">
        <v>0.34399999999999997</v>
      </c>
      <c r="K27" s="71"/>
      <c r="L27" s="71"/>
      <c r="M27" s="71"/>
      <c r="N27" s="72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>
      <c r="A28" s="99"/>
      <c r="B28" s="80"/>
      <c r="C28" s="39" t="s">
        <v>18</v>
      </c>
      <c r="D28" s="41">
        <v>30</v>
      </c>
      <c r="E28" s="67">
        <v>52.2</v>
      </c>
      <c r="F28" s="68"/>
      <c r="G28" s="68"/>
      <c r="H28" s="68"/>
      <c r="I28" s="69"/>
      <c r="J28" s="73"/>
      <c r="K28" s="74"/>
      <c r="L28" s="74"/>
      <c r="M28" s="74"/>
      <c r="N28" s="75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7.75" customHeight="1">
      <c r="A29" s="99"/>
      <c r="B29" s="79" t="s">
        <v>12</v>
      </c>
      <c r="C29" s="40" t="s">
        <v>36</v>
      </c>
      <c r="D29" s="41">
        <v>60</v>
      </c>
      <c r="E29" s="92">
        <v>159</v>
      </c>
      <c r="F29" s="93"/>
      <c r="G29" s="93"/>
      <c r="H29" s="93"/>
      <c r="I29" s="94"/>
      <c r="J29" s="73"/>
      <c r="K29" s="74"/>
      <c r="L29" s="74"/>
      <c r="M29" s="74"/>
      <c r="N29" s="75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7.75" customHeight="1">
      <c r="A30" s="99"/>
      <c r="B30" s="80"/>
      <c r="C30" s="40" t="s">
        <v>31</v>
      </c>
      <c r="D30" s="48">
        <v>30</v>
      </c>
      <c r="E30" s="86">
        <v>22.2</v>
      </c>
      <c r="F30" s="87"/>
      <c r="G30" s="87"/>
      <c r="H30" s="87"/>
      <c r="I30" s="88"/>
      <c r="J30" s="73"/>
      <c r="K30" s="74"/>
      <c r="L30" s="74"/>
      <c r="M30" s="74"/>
      <c r="N30" s="75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27" customHeight="1">
      <c r="A31" s="99"/>
      <c r="B31" s="33" t="s">
        <v>13</v>
      </c>
      <c r="C31" s="38" t="s">
        <v>37</v>
      </c>
      <c r="D31" s="41">
        <v>110</v>
      </c>
      <c r="E31" s="92">
        <v>162</v>
      </c>
      <c r="F31" s="93"/>
      <c r="G31" s="93"/>
      <c r="H31" s="93"/>
      <c r="I31" s="94"/>
      <c r="J31" s="73"/>
      <c r="K31" s="74"/>
      <c r="L31" s="74"/>
      <c r="M31" s="74"/>
      <c r="N31" s="75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47" customFormat="1" ht="27.75" customHeight="1">
      <c r="A32" s="100"/>
      <c r="B32" s="34" t="s">
        <v>19</v>
      </c>
      <c r="C32" s="38" t="s">
        <v>28</v>
      </c>
      <c r="D32" s="44">
        <v>150</v>
      </c>
      <c r="E32" s="103">
        <v>84.75</v>
      </c>
      <c r="F32" s="104"/>
      <c r="G32" s="104"/>
      <c r="H32" s="104"/>
      <c r="I32" s="105"/>
      <c r="J32" s="73"/>
      <c r="K32" s="74"/>
      <c r="L32" s="74"/>
      <c r="M32" s="74"/>
      <c r="N32" s="75"/>
      <c r="O32" s="45"/>
      <c r="P32" s="45"/>
      <c r="Q32" s="45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</row>
    <row r="33" spans="1:36" ht="26.25" customHeight="1">
      <c r="A33" s="53" t="s">
        <v>20</v>
      </c>
      <c r="B33" s="54"/>
      <c r="C33" s="55"/>
      <c r="D33" s="42">
        <f>D32+D31+D30+D29+D28+D27</f>
        <v>530</v>
      </c>
      <c r="E33" s="89">
        <f>E32+E31+E30+E29+E28+E27</f>
        <v>564.5</v>
      </c>
      <c r="F33" s="90"/>
      <c r="G33" s="90"/>
      <c r="H33" s="90"/>
      <c r="I33" s="91"/>
      <c r="J33" s="76"/>
      <c r="K33" s="77"/>
      <c r="L33" s="77"/>
      <c r="M33" s="77"/>
      <c r="N33" s="78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7" customHeight="1">
      <c r="A34" s="64" t="s">
        <v>21</v>
      </c>
      <c r="B34" s="33" t="s">
        <v>11</v>
      </c>
      <c r="C34" s="39" t="s">
        <v>38</v>
      </c>
      <c r="D34" s="41">
        <v>110</v>
      </c>
      <c r="E34" s="67">
        <v>56.5</v>
      </c>
      <c r="F34" s="68"/>
      <c r="G34" s="68"/>
      <c r="H34" s="68"/>
      <c r="I34" s="69"/>
      <c r="J34" s="70">
        <v>0.155</v>
      </c>
      <c r="K34" s="71"/>
      <c r="L34" s="71"/>
      <c r="M34" s="71"/>
      <c r="N34" s="72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7" customHeight="1">
      <c r="A35" s="65"/>
      <c r="B35" s="79" t="s">
        <v>12</v>
      </c>
      <c r="C35" s="39" t="s">
        <v>32</v>
      </c>
      <c r="D35" s="41">
        <v>50</v>
      </c>
      <c r="E35" s="92">
        <v>118</v>
      </c>
      <c r="F35" s="93"/>
      <c r="G35" s="93"/>
      <c r="H35" s="93"/>
      <c r="I35" s="94"/>
      <c r="J35" s="73"/>
      <c r="K35" s="74"/>
      <c r="L35" s="74"/>
      <c r="M35" s="74"/>
      <c r="N35" s="75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5.25" customHeight="1">
      <c r="A36" s="66"/>
      <c r="B36" s="80"/>
      <c r="C36" s="38" t="s">
        <v>39</v>
      </c>
      <c r="D36" s="41"/>
      <c r="E36" s="92"/>
      <c r="F36" s="93"/>
      <c r="G36" s="93"/>
      <c r="H36" s="93"/>
      <c r="I36" s="94"/>
      <c r="J36" s="73"/>
      <c r="K36" s="74"/>
      <c r="L36" s="74"/>
      <c r="M36" s="74"/>
      <c r="N36" s="75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27" customHeight="1">
      <c r="A37" s="53" t="s">
        <v>22</v>
      </c>
      <c r="B37" s="54"/>
      <c r="C37" s="55"/>
      <c r="D37" s="42">
        <f>D36+D35+D34</f>
        <v>160</v>
      </c>
      <c r="E37" s="89">
        <f>E36+E35+E34</f>
        <v>174.5</v>
      </c>
      <c r="F37" s="90"/>
      <c r="G37" s="90"/>
      <c r="H37" s="90"/>
      <c r="I37" s="91"/>
      <c r="J37" s="76"/>
      <c r="K37" s="77"/>
      <c r="L37" s="77"/>
      <c r="M37" s="77"/>
      <c r="N37" s="78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30" customHeight="1">
      <c r="A38" s="53" t="s">
        <v>23</v>
      </c>
      <c r="B38" s="54"/>
      <c r="C38" s="55"/>
      <c r="D38" s="43">
        <f>D37+D33+D26+D24</f>
        <v>1170</v>
      </c>
      <c r="E38" s="56">
        <f>E37+E33+E26+E24</f>
        <v>1144.4000000000001</v>
      </c>
      <c r="F38" s="57"/>
      <c r="G38" s="57"/>
      <c r="H38" s="57"/>
      <c r="I38" s="58"/>
      <c r="J38" s="59">
        <v>0.75700000000000001</v>
      </c>
      <c r="K38" s="60"/>
      <c r="L38" s="60"/>
      <c r="M38" s="60"/>
      <c r="N38" s="61"/>
      <c r="O38" s="6"/>
      <c r="P38" s="6"/>
      <c r="Q38" s="6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s="51" customFormat="1" ht="25.5">
      <c r="A40" s="108" t="s">
        <v>3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</row>
    <row r="41" spans="1:36" s="51" customFormat="1" ht="25.5">
      <c r="A41" s="108"/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</row>
    <row r="42" spans="1:36" s="51" customFormat="1" ht="18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</row>
    <row r="43" spans="1:36" s="51" customFormat="1" ht="23.25">
      <c r="A43" s="115" t="s">
        <v>40</v>
      </c>
      <c r="B43" s="115"/>
      <c r="C43" s="115"/>
      <c r="D43" s="49"/>
      <c r="E43" s="49"/>
      <c r="F43" s="31"/>
      <c r="G43" s="6"/>
      <c r="H43" s="6"/>
      <c r="I43" s="6"/>
      <c r="J43" s="6"/>
      <c r="K43" s="6"/>
      <c r="L43" s="6"/>
      <c r="M43" s="6"/>
      <c r="N43" s="6"/>
      <c r="O43" s="6"/>
      <c r="P43" s="6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</row>
    <row r="44" spans="1:36" s="51" customFormat="1" ht="23.25">
      <c r="A44" s="52" t="s">
        <v>5</v>
      </c>
      <c r="B44" s="52"/>
      <c r="C44" s="52"/>
      <c r="D44" s="49"/>
      <c r="E44" s="49"/>
      <c r="F44" s="31"/>
      <c r="G44" s="6"/>
      <c r="H44" s="6"/>
      <c r="I44" s="6"/>
      <c r="J44" s="6"/>
      <c r="K44" s="6"/>
      <c r="L44" s="6"/>
      <c r="M44" s="6"/>
      <c r="N44" s="6"/>
      <c r="O44" s="6"/>
      <c r="P44" s="6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</row>
    <row r="45" spans="1:36" s="51" customFormat="1" ht="18.75">
      <c r="A45" s="116" t="s">
        <v>6</v>
      </c>
      <c r="B45" s="118" t="s">
        <v>7</v>
      </c>
      <c r="C45" s="119"/>
      <c r="D45" s="116" t="s">
        <v>8</v>
      </c>
      <c r="E45" s="109" t="s">
        <v>48</v>
      </c>
      <c r="F45" s="110"/>
      <c r="G45" s="110"/>
      <c r="H45" s="110"/>
      <c r="I45" s="111"/>
      <c r="J45" s="109" t="s">
        <v>9</v>
      </c>
      <c r="K45" s="110"/>
      <c r="L45" s="110"/>
      <c r="M45" s="110"/>
      <c r="N45" s="111"/>
      <c r="O45" s="6"/>
      <c r="P45" s="6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</row>
    <row r="46" spans="1:36" s="51" customFormat="1" ht="109.15" customHeight="1">
      <c r="A46" s="117"/>
      <c r="B46" s="120"/>
      <c r="C46" s="121"/>
      <c r="D46" s="117"/>
      <c r="E46" s="112"/>
      <c r="F46" s="113"/>
      <c r="G46" s="113"/>
      <c r="H46" s="113"/>
      <c r="I46" s="114"/>
      <c r="J46" s="112"/>
      <c r="K46" s="113"/>
      <c r="L46" s="113"/>
      <c r="M46" s="113"/>
      <c r="N46" s="114"/>
      <c r="O46" s="6"/>
      <c r="P46" s="6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</row>
    <row r="47" spans="1:36" s="51" customFormat="1" ht="24">
      <c r="A47" s="98" t="s">
        <v>10</v>
      </c>
      <c r="B47" s="79" t="s">
        <v>11</v>
      </c>
      <c r="C47" s="38" t="s">
        <v>33</v>
      </c>
      <c r="D47" s="81">
        <v>180</v>
      </c>
      <c r="E47" s="83">
        <v>177</v>
      </c>
      <c r="F47" s="84"/>
      <c r="G47" s="84"/>
      <c r="H47" s="84"/>
      <c r="I47" s="85"/>
      <c r="J47" s="70">
        <v>0.20399999999999999</v>
      </c>
      <c r="K47" s="71"/>
      <c r="L47" s="71"/>
      <c r="M47" s="71"/>
      <c r="N47" s="72"/>
      <c r="O47" s="6"/>
      <c r="P47" s="6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</row>
    <row r="48" spans="1:36" s="51" customFormat="1" ht="24">
      <c r="A48" s="99"/>
      <c r="B48" s="80"/>
      <c r="C48" s="38" t="s">
        <v>25</v>
      </c>
      <c r="D48" s="82"/>
      <c r="E48" s="86"/>
      <c r="F48" s="87"/>
      <c r="G48" s="87"/>
      <c r="H48" s="87"/>
      <c r="I48" s="88"/>
      <c r="J48" s="73"/>
      <c r="K48" s="74"/>
      <c r="L48" s="74"/>
      <c r="M48" s="74"/>
      <c r="N48" s="75"/>
      <c r="O48" s="6"/>
      <c r="P48" s="6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</row>
    <row r="49" spans="1:36" s="51" customFormat="1" ht="26.25">
      <c r="A49" s="125"/>
      <c r="B49" s="33" t="s">
        <v>12</v>
      </c>
      <c r="C49" s="38" t="s">
        <v>29</v>
      </c>
      <c r="D49" s="41">
        <v>180</v>
      </c>
      <c r="E49" s="67">
        <v>107</v>
      </c>
      <c r="F49" s="68"/>
      <c r="G49" s="68"/>
      <c r="H49" s="68"/>
      <c r="I49" s="69"/>
      <c r="J49" s="73"/>
      <c r="K49" s="74"/>
      <c r="L49" s="74"/>
      <c r="M49" s="74"/>
      <c r="N49" s="75"/>
      <c r="O49" s="6"/>
      <c r="P49" s="6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</row>
    <row r="50" spans="1:36" s="51" customFormat="1" ht="26.25">
      <c r="A50" s="125"/>
      <c r="B50" s="79" t="s">
        <v>13</v>
      </c>
      <c r="C50" s="40" t="s">
        <v>24</v>
      </c>
      <c r="D50" s="41">
        <v>40</v>
      </c>
      <c r="E50" s="67">
        <v>102.8</v>
      </c>
      <c r="F50" s="68"/>
      <c r="G50" s="68"/>
      <c r="H50" s="68"/>
      <c r="I50" s="69"/>
      <c r="J50" s="73"/>
      <c r="K50" s="74"/>
      <c r="L50" s="74"/>
      <c r="M50" s="74"/>
      <c r="N50" s="75"/>
      <c r="O50" s="6"/>
      <c r="P50" s="6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</row>
    <row r="51" spans="1:36" s="51" customFormat="1" ht="26.25">
      <c r="A51" s="80"/>
      <c r="B51" s="80"/>
      <c r="C51" s="40" t="s">
        <v>30</v>
      </c>
      <c r="D51" s="41">
        <v>10</v>
      </c>
      <c r="E51" s="67">
        <v>36</v>
      </c>
      <c r="F51" s="68"/>
      <c r="G51" s="68"/>
      <c r="H51" s="68"/>
      <c r="I51" s="69"/>
      <c r="J51" s="73"/>
      <c r="K51" s="74"/>
      <c r="L51" s="74"/>
      <c r="M51" s="74"/>
      <c r="N51" s="75"/>
      <c r="O51" s="6"/>
      <c r="P51" s="6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</row>
    <row r="52" spans="1:36" s="51" customFormat="1" ht="25.5">
      <c r="A52" s="53" t="s">
        <v>14</v>
      </c>
      <c r="B52" s="54"/>
      <c r="C52" s="55"/>
      <c r="D52" s="42">
        <f>D51+D50+D49+D48+D47</f>
        <v>410</v>
      </c>
      <c r="E52" s="89">
        <f>E51+E50+E49+E47</f>
        <v>422.8</v>
      </c>
      <c r="F52" s="126"/>
      <c r="G52" s="126"/>
      <c r="H52" s="126"/>
      <c r="I52" s="127"/>
      <c r="J52" s="76"/>
      <c r="K52" s="77"/>
      <c r="L52" s="77"/>
      <c r="M52" s="77"/>
      <c r="N52" s="78"/>
      <c r="O52" s="6"/>
      <c r="P52" s="6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</row>
    <row r="53" spans="1:36" s="51" customFormat="1" ht="45">
      <c r="A53" s="35" t="s">
        <v>15</v>
      </c>
      <c r="B53" s="33" t="s">
        <v>11</v>
      </c>
      <c r="C53" s="39" t="s">
        <v>34</v>
      </c>
      <c r="D53" s="41">
        <v>150</v>
      </c>
      <c r="E53" s="92">
        <v>95</v>
      </c>
      <c r="F53" s="93"/>
      <c r="G53" s="93"/>
      <c r="H53" s="93"/>
      <c r="I53" s="94"/>
      <c r="J53" s="70">
        <v>5.3999999999999999E-2</v>
      </c>
      <c r="K53" s="71"/>
      <c r="L53" s="71"/>
      <c r="M53" s="71"/>
      <c r="N53" s="72"/>
      <c r="O53" s="6"/>
      <c r="P53" s="6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</row>
    <row r="54" spans="1:36" s="51" customFormat="1" ht="25.5">
      <c r="A54" s="95" t="s">
        <v>16</v>
      </c>
      <c r="B54" s="96"/>
      <c r="C54" s="97"/>
      <c r="D54" s="42">
        <f>D53</f>
        <v>150</v>
      </c>
      <c r="E54" s="89">
        <f>E53</f>
        <v>95</v>
      </c>
      <c r="F54" s="90"/>
      <c r="G54" s="90"/>
      <c r="H54" s="90"/>
      <c r="I54" s="91"/>
      <c r="J54" s="76"/>
      <c r="K54" s="77"/>
      <c r="L54" s="77"/>
      <c r="M54" s="77"/>
      <c r="N54" s="78"/>
      <c r="O54" s="6"/>
      <c r="P54" s="6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</row>
    <row r="55" spans="1:36" s="51" customFormat="1" ht="48">
      <c r="A55" s="98" t="s">
        <v>17</v>
      </c>
      <c r="B55" s="79" t="s">
        <v>11</v>
      </c>
      <c r="C55" s="38" t="s">
        <v>35</v>
      </c>
      <c r="D55" s="41">
        <v>180</v>
      </c>
      <c r="E55" s="92">
        <v>140.58000000000001</v>
      </c>
      <c r="F55" s="93"/>
      <c r="G55" s="93"/>
      <c r="H55" s="93"/>
      <c r="I55" s="94"/>
      <c r="J55" s="70">
        <v>0.34399999999999997</v>
      </c>
      <c r="K55" s="71"/>
      <c r="L55" s="71"/>
      <c r="M55" s="71"/>
      <c r="N55" s="72"/>
      <c r="O55" s="6"/>
      <c r="P55" s="6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</row>
    <row r="56" spans="1:36" s="51" customFormat="1" ht="26.25">
      <c r="A56" s="99"/>
      <c r="B56" s="80"/>
      <c r="C56" s="39" t="s">
        <v>26</v>
      </c>
      <c r="D56" s="41">
        <v>40</v>
      </c>
      <c r="E56" s="92">
        <v>69.900000000000006</v>
      </c>
      <c r="F56" s="93"/>
      <c r="G56" s="93"/>
      <c r="H56" s="93"/>
      <c r="I56" s="94"/>
      <c r="J56" s="73"/>
      <c r="K56" s="74"/>
      <c r="L56" s="74"/>
      <c r="M56" s="74"/>
      <c r="N56" s="75"/>
      <c r="O56" s="6"/>
      <c r="P56" s="6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</row>
    <row r="57" spans="1:36" s="51" customFormat="1" ht="26.25">
      <c r="A57" s="99"/>
      <c r="B57" s="101" t="s">
        <v>12</v>
      </c>
      <c r="C57" s="40" t="s">
        <v>36</v>
      </c>
      <c r="D57" s="41">
        <v>60</v>
      </c>
      <c r="E57" s="92">
        <v>159</v>
      </c>
      <c r="F57" s="93"/>
      <c r="G57" s="93"/>
      <c r="H57" s="93"/>
      <c r="I57" s="94"/>
      <c r="J57" s="73"/>
      <c r="K57" s="74"/>
      <c r="L57" s="74"/>
      <c r="M57" s="74"/>
      <c r="N57" s="75"/>
      <c r="O57" s="6"/>
      <c r="P57" s="6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</row>
    <row r="58" spans="1:36" s="51" customFormat="1" ht="26.25">
      <c r="A58" s="99"/>
      <c r="B58" s="102"/>
      <c r="C58" s="40" t="s">
        <v>27</v>
      </c>
      <c r="D58" s="48">
        <v>30</v>
      </c>
      <c r="E58" s="92">
        <v>22.2</v>
      </c>
      <c r="F58" s="93"/>
      <c r="G58" s="93"/>
      <c r="H58" s="93"/>
      <c r="I58" s="94"/>
      <c r="J58" s="73"/>
      <c r="K58" s="74"/>
      <c r="L58" s="74"/>
      <c r="M58" s="74"/>
      <c r="N58" s="75"/>
      <c r="O58" s="6"/>
      <c r="P58" s="6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</row>
    <row r="59" spans="1:36" s="51" customFormat="1" ht="26.25">
      <c r="A59" s="99"/>
      <c r="B59" s="33" t="s">
        <v>13</v>
      </c>
      <c r="C59" s="38" t="s">
        <v>37</v>
      </c>
      <c r="D59" s="41">
        <v>150</v>
      </c>
      <c r="E59" s="92">
        <v>162</v>
      </c>
      <c r="F59" s="93"/>
      <c r="G59" s="93"/>
      <c r="H59" s="93"/>
      <c r="I59" s="94"/>
      <c r="J59" s="73"/>
      <c r="K59" s="74"/>
      <c r="L59" s="74"/>
      <c r="M59" s="74"/>
      <c r="N59" s="75"/>
      <c r="O59" s="6"/>
      <c r="P59" s="6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</row>
    <row r="60" spans="1:36" s="51" customFormat="1" ht="26.25">
      <c r="A60" s="100"/>
      <c r="B60" s="34" t="s">
        <v>19</v>
      </c>
      <c r="C60" s="38" t="s">
        <v>28</v>
      </c>
      <c r="D60" s="44">
        <v>180</v>
      </c>
      <c r="E60" s="103">
        <v>113</v>
      </c>
      <c r="F60" s="104"/>
      <c r="G60" s="104"/>
      <c r="H60" s="104"/>
      <c r="I60" s="105"/>
      <c r="J60" s="73"/>
      <c r="K60" s="74"/>
      <c r="L60" s="74"/>
      <c r="M60" s="74"/>
      <c r="N60" s="75"/>
      <c r="O60" s="45"/>
      <c r="P60" s="45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</row>
    <row r="61" spans="1:36" s="51" customFormat="1" ht="25.5">
      <c r="A61" s="53" t="s">
        <v>20</v>
      </c>
      <c r="B61" s="54"/>
      <c r="C61" s="55"/>
      <c r="D61" s="42">
        <f>D60+D59+D58+D57+D56+D55</f>
        <v>640</v>
      </c>
      <c r="E61" s="89">
        <f>E60+E59+E58+E57+E56+E55</f>
        <v>666.68000000000006</v>
      </c>
      <c r="F61" s="90"/>
      <c r="G61" s="90"/>
      <c r="H61" s="90"/>
      <c r="I61" s="91"/>
      <c r="J61" s="76"/>
      <c r="K61" s="77"/>
      <c r="L61" s="77"/>
      <c r="M61" s="77"/>
      <c r="N61" s="78"/>
      <c r="O61" s="6"/>
      <c r="P61" s="6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</row>
    <row r="62" spans="1:36" s="51" customFormat="1" ht="26.25">
      <c r="A62" s="64" t="s">
        <v>21</v>
      </c>
      <c r="B62" s="33" t="s">
        <v>11</v>
      </c>
      <c r="C62" s="39" t="s">
        <v>38</v>
      </c>
      <c r="D62" s="41">
        <v>110</v>
      </c>
      <c r="E62" s="67">
        <v>56.5</v>
      </c>
      <c r="F62" s="68"/>
      <c r="G62" s="68"/>
      <c r="H62" s="68"/>
      <c r="I62" s="69"/>
      <c r="J62" s="70">
        <v>0.155</v>
      </c>
      <c r="K62" s="71"/>
      <c r="L62" s="71"/>
      <c r="M62" s="71"/>
      <c r="N62" s="72"/>
      <c r="O62" s="6"/>
      <c r="P62" s="6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</row>
    <row r="63" spans="1:36" s="51" customFormat="1" ht="24">
      <c r="A63" s="65"/>
      <c r="B63" s="79" t="s">
        <v>12</v>
      </c>
      <c r="C63" s="39" t="s">
        <v>41</v>
      </c>
      <c r="D63" s="81">
        <v>60</v>
      </c>
      <c r="E63" s="83">
        <v>141</v>
      </c>
      <c r="F63" s="84"/>
      <c r="G63" s="84"/>
      <c r="H63" s="84"/>
      <c r="I63" s="85"/>
      <c r="J63" s="73"/>
      <c r="K63" s="74"/>
      <c r="L63" s="74"/>
      <c r="M63" s="74"/>
      <c r="N63" s="75"/>
      <c r="O63" s="6"/>
      <c r="P63" s="6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</row>
    <row r="64" spans="1:36" s="51" customFormat="1" ht="24">
      <c r="A64" s="66"/>
      <c r="B64" s="80"/>
      <c r="C64" s="38" t="s">
        <v>42</v>
      </c>
      <c r="D64" s="82"/>
      <c r="E64" s="86"/>
      <c r="F64" s="87"/>
      <c r="G64" s="87"/>
      <c r="H64" s="87"/>
      <c r="I64" s="88"/>
      <c r="J64" s="73"/>
      <c r="K64" s="74"/>
      <c r="L64" s="74"/>
      <c r="M64" s="74"/>
      <c r="N64" s="75"/>
      <c r="O64" s="6"/>
      <c r="P64" s="6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</row>
    <row r="65" spans="1:36" s="51" customFormat="1" ht="25.5">
      <c r="A65" s="53" t="s">
        <v>22</v>
      </c>
      <c r="B65" s="54"/>
      <c r="C65" s="55"/>
      <c r="D65" s="42">
        <f>D64+D63+D62</f>
        <v>170</v>
      </c>
      <c r="E65" s="89">
        <f>E64+E63+E62</f>
        <v>197.5</v>
      </c>
      <c r="F65" s="90"/>
      <c r="G65" s="90"/>
      <c r="H65" s="90"/>
      <c r="I65" s="91"/>
      <c r="J65" s="76"/>
      <c r="K65" s="77"/>
      <c r="L65" s="77"/>
      <c r="M65" s="77"/>
      <c r="N65" s="78"/>
      <c r="O65" s="6"/>
      <c r="P65" s="6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</row>
    <row r="66" spans="1:36" s="51" customFormat="1" ht="25.5">
      <c r="A66" s="53" t="s">
        <v>23</v>
      </c>
      <c r="B66" s="54"/>
      <c r="C66" s="55"/>
      <c r="D66" s="43">
        <f>D65+D61+D54+D52</f>
        <v>1370</v>
      </c>
      <c r="E66" s="56">
        <f>E65+E61+E54+E52</f>
        <v>1381.98</v>
      </c>
      <c r="F66" s="57"/>
      <c r="G66" s="57"/>
      <c r="H66" s="57"/>
      <c r="I66" s="58"/>
      <c r="J66" s="59">
        <v>0.75700000000000001</v>
      </c>
      <c r="K66" s="60"/>
      <c r="L66" s="60"/>
      <c r="M66" s="60"/>
      <c r="N66" s="61"/>
      <c r="O66" s="6"/>
      <c r="P66" s="6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</row>
    <row r="67" spans="1:36" s="51" customFormat="1" ht="18.75">
      <c r="A67" s="36"/>
      <c r="B67" s="36"/>
      <c r="C67" s="36"/>
      <c r="D67" s="37"/>
      <c r="E67" s="62"/>
      <c r="F67" s="62"/>
      <c r="G67" s="62"/>
      <c r="H67" s="62"/>
      <c r="I67" s="62"/>
      <c r="J67" s="63"/>
      <c r="K67" s="63"/>
      <c r="L67" s="63"/>
      <c r="M67" s="63"/>
      <c r="N67" s="63"/>
      <c r="O67" s="6"/>
      <c r="P67" s="6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</row>
    <row r="68" spans="1:36" s="51" customFormat="1" ht="12.75" customHeight="1">
      <c r="A68" s="36"/>
      <c r="B68" s="36"/>
      <c r="C68" s="36"/>
      <c r="D68" s="37"/>
      <c r="E68" s="62"/>
      <c r="F68" s="62"/>
      <c r="G68" s="62"/>
      <c r="H68" s="62"/>
      <c r="I68" s="62"/>
      <c r="J68" s="63"/>
      <c r="K68" s="63"/>
      <c r="L68" s="63"/>
      <c r="M68" s="63"/>
      <c r="N68" s="63"/>
      <c r="O68" s="6"/>
      <c r="P68" s="6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</row>
    <row r="69" spans="1:36" s="51" customFormat="1" ht="12.7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</row>
    <row r="70" spans="1:36" s="51" customFormat="1" ht="12.75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</row>
    <row r="71" spans="1:36" s="51" customFormat="1" ht="12.75" customHeight="1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</row>
    <row r="72" spans="1:36" s="51" customFormat="1" ht="12.75" customHeight="1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</row>
    <row r="73" spans="1:36" s="51" customFormat="1" ht="12.75" customHeight="1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</row>
    <row r="74" spans="1:36" s="51" customFormat="1" ht="12.75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</row>
    <row r="75" spans="1:36" s="51" customFormat="1" ht="12.75" customHeight="1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</row>
    <row r="76" spans="1:36" s="51" customFormat="1" ht="12.75" customHeight="1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</row>
    <row r="77" spans="1:36" s="51" customFormat="1" ht="12.75" customHeight="1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</row>
    <row r="78" spans="1:36" s="51" customFormat="1" ht="12.75" customHeight="1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</row>
    <row r="79" spans="1:36" s="51" customFormat="1" ht="12.75" customHeight="1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</row>
    <row r="80" spans="1:36" s="51" customFormat="1" ht="12.75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</row>
    <row r="81" spans="1:38" s="51" customFormat="1" ht="12.75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</row>
    <row r="82" spans="1:38" s="51" customFormat="1" ht="12.75" customHeight="1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</row>
    <row r="83" spans="1:38" s="51" customFormat="1" ht="12.75" customHeight="1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</row>
    <row r="84" spans="1:38" s="51" customFormat="1" ht="12.75" customHeight="1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</row>
    <row r="85" spans="1:38" s="51" customFormat="1" ht="12.75" customHeight="1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</row>
    <row r="86" spans="1:38" s="51" customFormat="1" ht="12.75" customHeight="1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</row>
    <row r="87" spans="1:38" s="51" customFormat="1" ht="12.75" customHeight="1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</row>
    <row r="88" spans="1:38" s="51" customFormat="1" ht="12.75" customHeight="1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</row>
    <row r="89" spans="1:38" s="51" customFormat="1" ht="12.75" customHeight="1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</row>
    <row r="90" spans="1:38" s="51" customFormat="1" ht="12.75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</row>
    <row r="91" spans="1:38" s="51" customFormat="1" ht="12.75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</row>
    <row r="92" spans="1:38" s="51" customFormat="1" ht="12.75" customHeight="1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</row>
    <row r="93" spans="1:38" ht="12.75" customHeight="1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4"/>
      <c r="R93" s="4"/>
      <c r="S93" s="5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>
      <c r="A122" s="1"/>
      <c r="B122" s="1"/>
      <c r="C122" s="1"/>
      <c r="D122" s="1"/>
      <c r="E122" s="1"/>
      <c r="F122" s="1"/>
      <c r="G122" s="1"/>
      <c r="H122" s="1"/>
      <c r="I122" s="4"/>
      <c r="J122" s="4"/>
      <c r="K122" s="4"/>
      <c r="L122" s="4"/>
      <c r="M122" s="4"/>
      <c r="N122" s="4"/>
      <c r="O122" s="4"/>
      <c r="P122" s="4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>
      <c r="A123" s="1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>
      <c r="A127" s="1"/>
      <c r="B127" s="1"/>
      <c r="C127" s="1"/>
      <c r="D127" s="1"/>
      <c r="E127" s="1"/>
      <c r="F127" s="1"/>
      <c r="G127" s="1"/>
      <c r="H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>
      <c r="A128" s="1"/>
      <c r="B128" s="1"/>
      <c r="C128" s="1"/>
      <c r="D128" s="1"/>
      <c r="E128" s="1"/>
      <c r="F128" s="1"/>
      <c r="G128" s="1"/>
      <c r="H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</sheetData>
  <mergeCells count="103">
    <mergeCell ref="J68:N68"/>
    <mergeCell ref="E29:I29"/>
    <mergeCell ref="B29:B30"/>
    <mergeCell ref="E34:I34"/>
    <mergeCell ref="B35:B36"/>
    <mergeCell ref="E35:I35"/>
    <mergeCell ref="A47:A51"/>
    <mergeCell ref="B47:B48"/>
    <mergeCell ref="D47:D48"/>
    <mergeCell ref="E47:I48"/>
    <mergeCell ref="J47:N52"/>
    <mergeCell ref="E49:I49"/>
    <mergeCell ref="J34:N37"/>
    <mergeCell ref="A37:C37"/>
    <mergeCell ref="E37:I37"/>
    <mergeCell ref="A38:C38"/>
    <mergeCell ref="E38:I38"/>
    <mergeCell ref="J38:N38"/>
    <mergeCell ref="A34:A36"/>
    <mergeCell ref="E68:I68"/>
    <mergeCell ref="E36:I36"/>
    <mergeCell ref="A2:Q2"/>
    <mergeCell ref="A4:Q4"/>
    <mergeCell ref="B5:N5"/>
    <mergeCell ref="K6:P6"/>
    <mergeCell ref="K7:P7"/>
    <mergeCell ref="A19:A23"/>
    <mergeCell ref="J19:N24"/>
    <mergeCell ref="E21:I21"/>
    <mergeCell ref="E23:I23"/>
    <mergeCell ref="A24:C24"/>
    <mergeCell ref="E24:I24"/>
    <mergeCell ref="B22:B23"/>
    <mergeCell ref="E22:I22"/>
    <mergeCell ref="B19:B20"/>
    <mergeCell ref="E19:I20"/>
    <mergeCell ref="A15:C15"/>
    <mergeCell ref="A17:A18"/>
    <mergeCell ref="B17:C18"/>
    <mergeCell ref="D17:D18"/>
    <mergeCell ref="E17:I18"/>
    <mergeCell ref="K8:P8"/>
    <mergeCell ref="K9:P9"/>
    <mergeCell ref="K10:P10"/>
    <mergeCell ref="A12:P12"/>
    <mergeCell ref="A13:P13"/>
    <mergeCell ref="J17:N18"/>
    <mergeCell ref="A40:P40"/>
    <mergeCell ref="A41:P41"/>
    <mergeCell ref="A43:C43"/>
    <mergeCell ref="A45:A46"/>
    <mergeCell ref="B45:C46"/>
    <mergeCell ref="D45:D46"/>
    <mergeCell ref="E45:I46"/>
    <mergeCell ref="J45:N46"/>
    <mergeCell ref="E25:I25"/>
    <mergeCell ref="J25:N26"/>
    <mergeCell ref="A26:C26"/>
    <mergeCell ref="E26:I26"/>
    <mergeCell ref="J27:N33"/>
    <mergeCell ref="E28:I28"/>
    <mergeCell ref="E31:I31"/>
    <mergeCell ref="E32:I32"/>
    <mergeCell ref="A33:C33"/>
    <mergeCell ref="E33:I33"/>
    <mergeCell ref="A27:A32"/>
    <mergeCell ref="B27:B28"/>
    <mergeCell ref="E27:I27"/>
    <mergeCell ref="E30:I30"/>
    <mergeCell ref="J53:N54"/>
    <mergeCell ref="A54:C54"/>
    <mergeCell ref="E54:I54"/>
    <mergeCell ref="A55:A60"/>
    <mergeCell ref="B55:B56"/>
    <mergeCell ref="E55:I55"/>
    <mergeCell ref="J55:N61"/>
    <mergeCell ref="E56:I56"/>
    <mergeCell ref="B57:B58"/>
    <mergeCell ref="E57:I57"/>
    <mergeCell ref="E58:I58"/>
    <mergeCell ref="E59:I59"/>
    <mergeCell ref="E60:I60"/>
    <mergeCell ref="A61:C61"/>
    <mergeCell ref="E61:I61"/>
    <mergeCell ref="B50:B51"/>
    <mergeCell ref="E50:I50"/>
    <mergeCell ref="E51:I51"/>
    <mergeCell ref="A52:C52"/>
    <mergeCell ref="E52:I52"/>
    <mergeCell ref="E53:I53"/>
    <mergeCell ref="A66:C66"/>
    <mergeCell ref="E66:I66"/>
    <mergeCell ref="J66:N66"/>
    <mergeCell ref="E67:I67"/>
    <mergeCell ref="J67:N67"/>
    <mergeCell ref="A62:A64"/>
    <mergeCell ref="E62:I62"/>
    <mergeCell ref="J62:N65"/>
    <mergeCell ref="B63:B64"/>
    <mergeCell ref="D63:D64"/>
    <mergeCell ref="E63:I64"/>
    <mergeCell ref="A65:C65"/>
    <mergeCell ref="E65:I65"/>
  </mergeCells>
  <pageMargins left="0.78740157480314998" right="0.39370078740157" top="0.19685039370078999" bottom="0.19685039370078999" header="0.31496062992126" footer="0.31496062992126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день</vt:lpstr>
      <vt:lpstr>'8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Pyhonin-AA</cp:lastModifiedBy>
  <dcterms:created xsi:type="dcterms:W3CDTF">1999-08-26T13:44:38Z</dcterms:created>
  <dcterms:modified xsi:type="dcterms:W3CDTF">2026-01-12T19:22:57Z</dcterms:modified>
  <cp:category/>
</cp:coreProperties>
</file>