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40" windowWidth="22716" windowHeight="10788"/>
  </bookViews>
  <sheets>
    <sheet name="4 день" sheetId="4" r:id="rId1"/>
  </sheets>
  <definedNames>
    <definedName name="_xlnm.Print_Area" localSheetId="0">'4 день'!$A$1:$Q$90</definedName>
  </definedNames>
  <calcPr calcId="144525"/>
</workbook>
</file>

<file path=xl/calcChain.xml><?xml version="1.0" encoding="utf-8"?>
<calcChain xmlns="http://schemas.openxmlformats.org/spreadsheetml/2006/main">
  <c r="D63" i="4" l="1"/>
  <c r="E62" i="4"/>
  <c r="D62" i="4"/>
  <c r="E58" i="4"/>
  <c r="E63" i="4" s="1"/>
  <c r="D58" i="4"/>
  <c r="E52" i="4"/>
  <c r="D52" i="4"/>
  <c r="E50" i="4"/>
  <c r="D50" i="4"/>
  <c r="E35" i="4"/>
  <c r="E36" i="4" s="1"/>
  <c r="D35" i="4"/>
  <c r="D36" i="4" s="1"/>
  <c r="E32" i="4"/>
  <c r="D32" i="4"/>
  <c r="E26" i="4"/>
  <c r="D26" i="4"/>
  <c r="E24" i="4"/>
  <c r="D24" i="4"/>
</calcChain>
</file>

<file path=xl/sharedStrings.xml><?xml version="1.0" encoding="utf-8"?>
<sst xmlns="http://schemas.openxmlformats.org/spreadsheetml/2006/main" count="87" uniqueCount="44">
  <si>
    <t>АДМИНИСТРАЦИЯ ПОЧИНКОВСКОГО МУНИЦИПАЛЬНОГО ОКРУГА НИЖЕГОРОДСКОЙ ОБЛАСТИ</t>
  </si>
  <si>
    <t>Утверждаю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</si>
  <si>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</si>
  <si>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</si>
  <si>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</si>
  <si>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</si>
  <si>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</si>
  <si>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</si>
  <si>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</si>
  <si>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</si>
  <si>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</si>
  <si>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</si>
  <si>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</si>
  <si>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</si>
  <si>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</si>
  <si>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</si>
  <si>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</si>
  <si>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</si>
  <si>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</si>
  <si>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</si>
  <si>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</si>
  <si>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</si>
  <si>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>Кофейный напиток с молоком</t>
  </si>
  <si>
    <t xml:space="preserve">Батон </t>
  </si>
  <si>
    <t>со сливочным маслом</t>
  </si>
  <si>
    <t>Хлеб ржаной</t>
  </si>
  <si>
    <t>Компот из сухофруктов</t>
  </si>
  <si>
    <t>Омлет со сливочным маслом</t>
  </si>
  <si>
    <t>Кабачковая икра</t>
  </si>
  <si>
    <t>Фрукты</t>
  </si>
  <si>
    <t>Борщ с капустой, катофелем и мясом</t>
  </si>
  <si>
    <t>Рыба тушёная с овощами</t>
  </si>
  <si>
    <t>Картофельное пюре</t>
  </si>
  <si>
    <t>Компот клюквенный</t>
  </si>
  <si>
    <t>Оладьи из печени</t>
  </si>
  <si>
    <t>Возрастная категория: 3 -7 лет</t>
  </si>
  <si>
    <t>Сливочное масло</t>
  </si>
  <si>
    <t xml:space="preserve">Фрукты </t>
  </si>
  <si>
    <t>__________________ 2026 г.</t>
  </si>
  <si>
    <t>Муниципальное бюджетное дошкольное образовательноеучреждение Починковский детский сад № 4</t>
  </si>
  <si>
    <t>МБ ДОУ Починковский детский сад № 4</t>
  </si>
  <si>
    <t xml:space="preserve">                                                                                         Заведующий МБ ДОУ  Починковским детским садом № 4</t>
  </si>
  <si>
    <t>Л.Н. Живоедова</t>
  </si>
  <si>
    <t>Энергетическая ценность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</si>
</sst>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7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</font>
    <font>
      <sz val="10"/>
      <color rgb="FF000000"/>
      <name val="Times New Roman"/>
    </font>
    <font>
      <sz val="12"/>
      <color rgb="FF000000"/>
      <name val="Arial Cyr"/>
    </font>
    <font>
      <b/>
      <sz val="10"/>
      <color rgb="FF000000"/>
      <name val="Times New Roman"/>
    </font>
    <font>
      <b/>
      <sz val="18"/>
      <color rgb="FF000000"/>
      <name val="Times New Roman"/>
    </font>
    <font>
      <sz val="18"/>
      <color rgb="FF000000"/>
      <name val="Times New Roman"/>
    </font>
    <font>
      <sz val="14"/>
      <color rgb="FF000000"/>
      <name val="Times New Roman"/>
    </font>
    <font>
      <sz val="19"/>
      <color rgb="FF000000"/>
      <name val="Times New Roman"/>
    </font>
    <font>
      <sz val="20"/>
      <color rgb="FF000000"/>
      <name val="Times New Roman"/>
    </font>
    <font>
      <b/>
      <sz val="20"/>
      <color rgb="FF000000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u/>
      <sz val="16"/>
      <color rgb="FF000000"/>
      <name val="Times New Roman"/>
    </font>
    <font>
      <b/>
      <sz val="20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8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7" fillId="0" borderId="2" xfId="0" applyFont="1" applyBorder="1" applyAlignment="1" applyProtection="1">
      <alignment vertical="center"/>
    </xf>
    <xf numFmtId="0" fontId="7" fillId="0" borderId="3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2" fontId="8" fillId="0" borderId="0" xfId="0" applyNumberFormat="1" applyFont="1" applyAlignment="1" applyProtection="1">
      <alignment horizontal="center" vertical="top"/>
    </xf>
    <xf numFmtId="0" fontId="8" fillId="0" borderId="0" xfId="0" applyFont="1" applyAlignment="1" applyProtection="1">
      <alignment horizontal="center" vertical="top"/>
    </xf>
    <xf numFmtId="0" fontId="12" fillId="0" borderId="3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2" fontId="11" fillId="0" borderId="14" xfId="0" applyNumberFormat="1" applyFont="1" applyBorder="1" applyAlignment="1" applyProtection="1">
      <alignment horizontal="center" vertical="top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164" fontId="13" fillId="0" borderId="0" xfId="0" applyNumberFormat="1" applyFont="1" applyAlignment="1" applyProtection="1">
      <alignment horizontal="right" vertical="top"/>
    </xf>
    <xf numFmtId="164" fontId="14" fillId="0" borderId="0" xfId="0" applyNumberFormat="1" applyFont="1" applyAlignment="1" applyProtection="1">
      <alignment horizontal="right" vertical="top"/>
    </xf>
    <xf numFmtId="0" fontId="11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center" vertical="center"/>
    </xf>
    <xf numFmtId="0" fontId="16" fillId="0" borderId="0" xfId="0" applyFont="1" applyAlignment="1" applyProtection="1">
      <alignment horizontal="lef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0" fontId="7" fillId="0" borderId="11" xfId="0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  <xf numFmtId="0" fontId="7" fillId="0" borderId="3" xfId="0" applyFont="1" applyBorder="1" applyAlignment="1" applyProtection="1">
      <alignment horizontal="center" vertical="top"/>
    </xf>
    <xf numFmtId="0" fontId="7" fillId="0" borderId="4" xfId="0" applyFont="1" applyBorder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195"/>
  <sheetViews>
    <sheetView tabSelected="1" view="pageBreakPreview" topLeftCell="A34" zoomScale="60" workbookViewId="0">
      <selection activeCell="E43" sqref="E43:I44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8" customFormat="1" ht="13.5" customHeight="1" x14ac:dyDescent="0.25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 x14ac:dyDescent="0.25">
      <c r="A2" s="123" t="s">
        <v>0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 x14ac:dyDescent="0.25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 x14ac:dyDescent="0.25">
      <c r="A4" s="123" t="s">
        <v>39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</row>
    <row r="5" spans="1:36" s="8" customFormat="1" ht="25.5" customHeight="1" x14ac:dyDescent="0.25">
      <c r="A5" s="27"/>
      <c r="B5" s="123" t="s">
        <v>40</v>
      </c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 x14ac:dyDescent="0.25">
      <c r="A6" s="11"/>
      <c r="B6" s="11"/>
      <c r="C6" s="11"/>
      <c r="D6" s="12"/>
      <c r="E6" s="12"/>
      <c r="F6" s="12"/>
      <c r="G6" s="12"/>
      <c r="H6" s="13"/>
      <c r="I6" s="13"/>
      <c r="J6" s="13"/>
      <c r="K6" s="124" t="s">
        <v>1</v>
      </c>
      <c r="L6" s="124"/>
      <c r="M6" s="124"/>
      <c r="N6" s="124"/>
      <c r="O6" s="124"/>
      <c r="P6" s="124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 x14ac:dyDescent="0.25">
      <c r="A7" s="11"/>
      <c r="B7" s="11"/>
      <c r="C7" s="11"/>
      <c r="D7" s="12"/>
      <c r="E7" s="12"/>
      <c r="F7" s="12"/>
      <c r="G7" s="12"/>
      <c r="H7" s="13"/>
      <c r="I7" s="13"/>
      <c r="J7" s="13"/>
      <c r="K7" s="125" t="s">
        <v>41</v>
      </c>
      <c r="L7" s="125"/>
      <c r="M7" s="125"/>
      <c r="N7" s="125"/>
      <c r="O7" s="125"/>
      <c r="P7" s="125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 x14ac:dyDescent="0.25">
      <c r="A8" s="11"/>
      <c r="B8" s="16"/>
      <c r="C8" s="17"/>
      <c r="D8" s="18"/>
      <c r="E8" s="19"/>
      <c r="F8" s="19"/>
      <c r="G8" s="19"/>
      <c r="H8" s="20"/>
      <c r="I8" s="21"/>
      <c r="J8" s="21"/>
      <c r="K8" s="105"/>
      <c r="L8" s="105"/>
      <c r="M8" s="105"/>
      <c r="N8" s="105"/>
      <c r="O8" s="105"/>
      <c r="P8" s="105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 x14ac:dyDescent="0.25">
      <c r="A9" s="6"/>
      <c r="B9" s="23"/>
      <c r="C9" s="24"/>
      <c r="D9" s="9"/>
      <c r="E9" s="25"/>
      <c r="F9" s="10"/>
      <c r="G9" s="10"/>
      <c r="H9" s="10"/>
      <c r="I9" s="21"/>
      <c r="J9" s="21"/>
      <c r="K9" s="105" t="s">
        <v>42</v>
      </c>
      <c r="L9" s="106"/>
      <c r="M9" s="106"/>
      <c r="N9" s="106"/>
      <c r="O9" s="106"/>
      <c r="P9" s="106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 x14ac:dyDescent="0.25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05" t="s">
        <v>38</v>
      </c>
      <c r="L10" s="105"/>
      <c r="M10" s="105"/>
      <c r="N10" s="105"/>
      <c r="O10" s="105"/>
      <c r="P10" s="105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75" customHeight="1" x14ac:dyDescent="0.25"/>
    <row r="12" spans="1:36" s="6" customFormat="1" ht="20.25" customHeight="1" x14ac:dyDescent="0.25">
      <c r="A12" s="107" t="s">
        <v>2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</row>
    <row r="13" spans="1:36" s="6" customFormat="1" ht="24" customHeight="1" x14ac:dyDescent="0.25">
      <c r="A13" s="108"/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</row>
    <row r="14" spans="1:36" s="6" customFormat="1" ht="12.75" customHeight="1" x14ac:dyDescent="0.25"/>
    <row r="15" spans="1:36" s="6" customFormat="1" ht="23.25" customHeight="1" x14ac:dyDescent="0.25">
      <c r="A15" s="109" t="s">
        <v>3</v>
      </c>
      <c r="B15" s="109"/>
      <c r="C15" s="109"/>
      <c r="D15" s="30"/>
      <c r="E15" s="30"/>
      <c r="F15" s="31"/>
    </row>
    <row r="16" spans="1:36" s="6" customFormat="1" ht="28.5" customHeight="1" x14ac:dyDescent="0.25">
      <c r="A16" s="32" t="s">
        <v>4</v>
      </c>
      <c r="B16" s="32"/>
      <c r="C16" s="32"/>
      <c r="D16" s="30"/>
      <c r="E16" s="30"/>
      <c r="F16" s="31"/>
    </row>
    <row r="17" spans="1:36" ht="12.75" customHeight="1" x14ac:dyDescent="0.25">
      <c r="A17" s="110" t="s">
        <v>5</v>
      </c>
      <c r="B17" s="112" t="s">
        <v>6</v>
      </c>
      <c r="C17" s="113"/>
      <c r="D17" s="110" t="s">
        <v>7</v>
      </c>
      <c r="E17" s="116" t="s">
        <v>43</v>
      </c>
      <c r="F17" s="117"/>
      <c r="G17" s="117"/>
      <c r="H17" s="117"/>
      <c r="I17" s="118"/>
      <c r="J17" s="116" t="s">
        <v>8</v>
      </c>
      <c r="K17" s="117"/>
      <c r="L17" s="117"/>
      <c r="M17" s="117"/>
      <c r="N17" s="118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11"/>
      <c r="B18" s="114"/>
      <c r="C18" s="115"/>
      <c r="D18" s="111"/>
      <c r="E18" s="119"/>
      <c r="F18" s="120"/>
      <c r="G18" s="120"/>
      <c r="H18" s="120"/>
      <c r="I18" s="121"/>
      <c r="J18" s="119"/>
      <c r="K18" s="120"/>
      <c r="L18" s="120"/>
      <c r="M18" s="120"/>
      <c r="N18" s="121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52.5" customHeight="1" x14ac:dyDescent="0.25">
      <c r="A19" s="91" t="s">
        <v>9</v>
      </c>
      <c r="B19" s="80" t="s">
        <v>10</v>
      </c>
      <c r="C19" s="38" t="s">
        <v>27</v>
      </c>
      <c r="D19" s="41">
        <v>85</v>
      </c>
      <c r="E19" s="94">
        <v>157</v>
      </c>
      <c r="F19" s="95"/>
      <c r="G19" s="95"/>
      <c r="H19" s="95"/>
      <c r="I19" s="96"/>
      <c r="J19" s="71">
        <v>0.20399999999999999</v>
      </c>
      <c r="K19" s="72"/>
      <c r="L19" s="72"/>
      <c r="M19" s="72"/>
      <c r="N19" s="73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30" customHeight="1" x14ac:dyDescent="0.25">
      <c r="A20" s="92"/>
      <c r="B20" s="81"/>
      <c r="C20" s="38" t="s">
        <v>28</v>
      </c>
      <c r="D20" s="41">
        <v>30</v>
      </c>
      <c r="E20" s="68">
        <v>28</v>
      </c>
      <c r="F20" s="69"/>
      <c r="G20" s="69"/>
      <c r="H20" s="69"/>
      <c r="I20" s="70"/>
      <c r="J20" s="74"/>
      <c r="K20" s="75"/>
      <c r="L20" s="75"/>
      <c r="M20" s="75"/>
      <c r="N20" s="76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48.75" customHeight="1" x14ac:dyDescent="0.25">
      <c r="A21" s="122"/>
      <c r="B21" s="48" t="s">
        <v>11</v>
      </c>
      <c r="C21" s="38" t="s">
        <v>22</v>
      </c>
      <c r="D21" s="41">
        <v>150</v>
      </c>
      <c r="E21" s="94">
        <v>76</v>
      </c>
      <c r="F21" s="95"/>
      <c r="G21" s="95"/>
      <c r="H21" s="95"/>
      <c r="I21" s="96"/>
      <c r="J21" s="74"/>
      <c r="K21" s="75"/>
      <c r="L21" s="75"/>
      <c r="M21" s="75"/>
      <c r="N21" s="76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7" customHeight="1" x14ac:dyDescent="0.25">
      <c r="A22" s="122"/>
      <c r="B22" s="80" t="s">
        <v>12</v>
      </c>
      <c r="C22" s="38" t="s">
        <v>23</v>
      </c>
      <c r="D22" s="41">
        <v>20</v>
      </c>
      <c r="E22" s="68">
        <v>52.4</v>
      </c>
      <c r="F22" s="69"/>
      <c r="G22" s="69"/>
      <c r="H22" s="69"/>
      <c r="I22" s="70"/>
      <c r="J22" s="74"/>
      <c r="K22" s="75"/>
      <c r="L22" s="75"/>
      <c r="M22" s="75"/>
      <c r="N22" s="76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9.25" customHeight="1" x14ac:dyDescent="0.25">
      <c r="A23" s="81"/>
      <c r="B23" s="81"/>
      <c r="C23" s="40" t="s">
        <v>24</v>
      </c>
      <c r="D23" s="41">
        <v>5</v>
      </c>
      <c r="E23" s="68">
        <v>33</v>
      </c>
      <c r="F23" s="69"/>
      <c r="G23" s="69"/>
      <c r="H23" s="69"/>
      <c r="I23" s="70"/>
      <c r="J23" s="74"/>
      <c r="K23" s="75"/>
      <c r="L23" s="75"/>
      <c r="M23" s="75"/>
      <c r="N23" s="76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 x14ac:dyDescent="0.25">
      <c r="A24" s="54" t="s">
        <v>13</v>
      </c>
      <c r="B24" s="55"/>
      <c r="C24" s="56"/>
      <c r="D24" s="42">
        <f>D23+D22+D21+D20+D19</f>
        <v>290</v>
      </c>
      <c r="E24" s="88">
        <f>E23+E22+E21+E20+E19</f>
        <v>346.4</v>
      </c>
      <c r="F24" s="100"/>
      <c r="G24" s="100"/>
      <c r="H24" s="100"/>
      <c r="I24" s="101"/>
      <c r="J24" s="77"/>
      <c r="K24" s="78"/>
      <c r="L24" s="78"/>
      <c r="M24" s="78"/>
      <c r="N24" s="79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 x14ac:dyDescent="0.25">
      <c r="A25" s="35" t="s">
        <v>14</v>
      </c>
      <c r="B25" s="33" t="s">
        <v>10</v>
      </c>
      <c r="C25" s="39" t="s">
        <v>29</v>
      </c>
      <c r="D25" s="41">
        <v>150</v>
      </c>
      <c r="E25" s="94">
        <v>95</v>
      </c>
      <c r="F25" s="95"/>
      <c r="G25" s="95"/>
      <c r="H25" s="95"/>
      <c r="I25" s="96"/>
      <c r="J25" s="71">
        <v>5.3999999999999999E-2</v>
      </c>
      <c r="K25" s="72"/>
      <c r="L25" s="72"/>
      <c r="M25" s="72"/>
      <c r="N25" s="73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 x14ac:dyDescent="0.25">
      <c r="A26" s="102" t="s">
        <v>15</v>
      </c>
      <c r="B26" s="103"/>
      <c r="C26" s="104"/>
      <c r="D26" s="42">
        <f>D25</f>
        <v>150</v>
      </c>
      <c r="E26" s="88">
        <f>E25</f>
        <v>95</v>
      </c>
      <c r="F26" s="89"/>
      <c r="G26" s="89"/>
      <c r="H26" s="89"/>
      <c r="I26" s="90"/>
      <c r="J26" s="77"/>
      <c r="K26" s="78"/>
      <c r="L26" s="78"/>
      <c r="M26" s="78"/>
      <c r="N26" s="79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51.75" customHeight="1" x14ac:dyDescent="0.25">
      <c r="A27" s="91" t="s">
        <v>16</v>
      </c>
      <c r="B27" s="80" t="s">
        <v>10</v>
      </c>
      <c r="C27" s="38" t="s">
        <v>30</v>
      </c>
      <c r="D27" s="41">
        <v>150</v>
      </c>
      <c r="E27" s="94">
        <v>73.8</v>
      </c>
      <c r="F27" s="95"/>
      <c r="G27" s="95"/>
      <c r="H27" s="95"/>
      <c r="I27" s="96"/>
      <c r="J27" s="71">
        <v>0.34399999999999997</v>
      </c>
      <c r="K27" s="72"/>
      <c r="L27" s="72"/>
      <c r="M27" s="72"/>
      <c r="N27" s="73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 x14ac:dyDescent="0.25">
      <c r="A28" s="92"/>
      <c r="B28" s="81"/>
      <c r="C28" s="39" t="s">
        <v>25</v>
      </c>
      <c r="D28" s="41">
        <v>30</v>
      </c>
      <c r="E28" s="68">
        <v>52.2</v>
      </c>
      <c r="F28" s="69"/>
      <c r="G28" s="69"/>
      <c r="H28" s="69"/>
      <c r="I28" s="70"/>
      <c r="J28" s="74"/>
      <c r="K28" s="75"/>
      <c r="L28" s="75"/>
      <c r="M28" s="75"/>
      <c r="N28" s="76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8.5" customHeight="1" x14ac:dyDescent="0.25">
      <c r="A29" s="92"/>
      <c r="B29" s="33" t="s">
        <v>11</v>
      </c>
      <c r="C29" s="40" t="s">
        <v>31</v>
      </c>
      <c r="D29" s="41">
        <v>60</v>
      </c>
      <c r="E29" s="94">
        <v>61</v>
      </c>
      <c r="F29" s="95"/>
      <c r="G29" s="95"/>
      <c r="H29" s="95"/>
      <c r="I29" s="96"/>
      <c r="J29" s="74"/>
      <c r="K29" s="75"/>
      <c r="L29" s="75"/>
      <c r="M29" s="75"/>
      <c r="N29" s="76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28.5" customHeight="1" x14ac:dyDescent="0.25">
      <c r="A30" s="92"/>
      <c r="B30" s="33" t="s">
        <v>12</v>
      </c>
      <c r="C30" s="38" t="s">
        <v>32</v>
      </c>
      <c r="D30" s="41">
        <v>110</v>
      </c>
      <c r="E30" s="94">
        <v>92</v>
      </c>
      <c r="F30" s="95"/>
      <c r="G30" s="95"/>
      <c r="H30" s="95"/>
      <c r="I30" s="96"/>
      <c r="J30" s="74"/>
      <c r="K30" s="75"/>
      <c r="L30" s="75"/>
      <c r="M30" s="75"/>
      <c r="N30" s="76"/>
      <c r="O30" s="6"/>
      <c r="P30" s="6"/>
      <c r="Q30" s="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s="47" customFormat="1" ht="27.75" customHeight="1" x14ac:dyDescent="0.25">
      <c r="A31" s="93"/>
      <c r="B31" s="34" t="s">
        <v>17</v>
      </c>
      <c r="C31" s="38" t="s">
        <v>26</v>
      </c>
      <c r="D31" s="44">
        <v>150</v>
      </c>
      <c r="E31" s="97">
        <v>84.75</v>
      </c>
      <c r="F31" s="98"/>
      <c r="G31" s="98"/>
      <c r="H31" s="98"/>
      <c r="I31" s="99"/>
      <c r="J31" s="74"/>
      <c r="K31" s="75"/>
      <c r="L31" s="75"/>
      <c r="M31" s="75"/>
      <c r="N31" s="76"/>
      <c r="O31" s="45"/>
      <c r="P31" s="45"/>
      <c r="Q31" s="45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</row>
    <row r="32" spans="1:36" ht="26.25" customHeight="1" x14ac:dyDescent="0.25">
      <c r="A32" s="54" t="s">
        <v>18</v>
      </c>
      <c r="B32" s="55"/>
      <c r="C32" s="56"/>
      <c r="D32" s="42">
        <f>D31+D30+D29+D28+D27</f>
        <v>500</v>
      </c>
      <c r="E32" s="88">
        <f>E31+E30+E29+E28+E27</f>
        <v>363.75</v>
      </c>
      <c r="F32" s="89"/>
      <c r="G32" s="89"/>
      <c r="H32" s="89"/>
      <c r="I32" s="90"/>
      <c r="J32" s="77"/>
      <c r="K32" s="78"/>
      <c r="L32" s="78"/>
      <c r="M32" s="78"/>
      <c r="N32" s="79"/>
      <c r="O32" s="6"/>
      <c r="P32" s="6"/>
      <c r="Q32" s="6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27" customHeight="1" x14ac:dyDescent="0.25">
      <c r="A33" s="65" t="s">
        <v>19</v>
      </c>
      <c r="B33" s="33" t="s">
        <v>10</v>
      </c>
      <c r="C33" s="39" t="s">
        <v>33</v>
      </c>
      <c r="D33" s="41">
        <v>150</v>
      </c>
      <c r="E33" s="68">
        <v>54.94</v>
      </c>
      <c r="F33" s="69"/>
      <c r="G33" s="69"/>
      <c r="H33" s="69"/>
      <c r="I33" s="70"/>
      <c r="J33" s="71">
        <v>0.155</v>
      </c>
      <c r="K33" s="72"/>
      <c r="L33" s="72"/>
      <c r="M33" s="72"/>
      <c r="N33" s="73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27" customHeight="1" x14ac:dyDescent="0.25">
      <c r="A34" s="66"/>
      <c r="B34" s="49" t="s">
        <v>11</v>
      </c>
      <c r="C34" s="39" t="s">
        <v>34</v>
      </c>
      <c r="D34" s="41">
        <v>60</v>
      </c>
      <c r="E34" s="82">
        <v>210</v>
      </c>
      <c r="F34" s="83"/>
      <c r="G34" s="83"/>
      <c r="H34" s="83"/>
      <c r="I34" s="84"/>
      <c r="J34" s="74"/>
      <c r="K34" s="75"/>
      <c r="L34" s="75"/>
      <c r="M34" s="75"/>
      <c r="N34" s="76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27" customHeight="1" x14ac:dyDescent="0.25">
      <c r="A35" s="54" t="s">
        <v>20</v>
      </c>
      <c r="B35" s="55"/>
      <c r="C35" s="56"/>
      <c r="D35" s="42">
        <f>D34+D33</f>
        <v>210</v>
      </c>
      <c r="E35" s="88">
        <f>E34+E33</f>
        <v>264.94</v>
      </c>
      <c r="F35" s="89"/>
      <c r="G35" s="89"/>
      <c r="H35" s="89"/>
      <c r="I35" s="90"/>
      <c r="J35" s="77"/>
      <c r="K35" s="78"/>
      <c r="L35" s="78"/>
      <c r="M35" s="78"/>
      <c r="N35" s="79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30" customHeight="1" x14ac:dyDescent="0.4">
      <c r="A36" s="54" t="s">
        <v>21</v>
      </c>
      <c r="B36" s="55"/>
      <c r="C36" s="56"/>
      <c r="D36" s="43">
        <f>D35+D32+D26+D24</f>
        <v>1150</v>
      </c>
      <c r="E36" s="57">
        <f>E35+E32+E26+E24</f>
        <v>1070.0900000000001</v>
      </c>
      <c r="F36" s="58"/>
      <c r="G36" s="58"/>
      <c r="H36" s="58"/>
      <c r="I36" s="59"/>
      <c r="J36" s="60">
        <v>0.75700000000000001</v>
      </c>
      <c r="K36" s="61"/>
      <c r="L36" s="61"/>
      <c r="M36" s="61"/>
      <c r="N36" s="62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13.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s="52" customFormat="1" ht="24.6" x14ac:dyDescent="0.25">
      <c r="A38" s="107" t="s">
        <v>2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</row>
    <row r="39" spans="1:36" s="52" customFormat="1" ht="24.6" x14ac:dyDescent="0.25">
      <c r="A39" s="108"/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</row>
    <row r="40" spans="1:36" s="52" customFormat="1" ht="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</row>
    <row r="41" spans="1:36" s="52" customFormat="1" ht="22.8" x14ac:dyDescent="0.25">
      <c r="A41" s="109" t="s">
        <v>35</v>
      </c>
      <c r="B41" s="109"/>
      <c r="C41" s="109"/>
      <c r="D41" s="50"/>
      <c r="E41" s="50"/>
      <c r="F41" s="31"/>
      <c r="G41" s="6"/>
      <c r="H41" s="6"/>
      <c r="I41" s="6"/>
      <c r="J41" s="6"/>
      <c r="K41" s="6"/>
      <c r="L41" s="6"/>
      <c r="M41" s="6"/>
      <c r="N41" s="6"/>
      <c r="O41" s="6"/>
      <c r="P41" s="6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</row>
    <row r="42" spans="1:36" s="52" customFormat="1" ht="22.8" x14ac:dyDescent="0.25">
      <c r="A42" s="53" t="s">
        <v>4</v>
      </c>
      <c r="B42" s="53"/>
      <c r="C42" s="53"/>
      <c r="D42" s="50"/>
      <c r="E42" s="50"/>
      <c r="F42" s="31"/>
      <c r="G42" s="6"/>
      <c r="H42" s="6"/>
      <c r="I42" s="6"/>
      <c r="J42" s="6"/>
      <c r="K42" s="6"/>
      <c r="L42" s="6"/>
      <c r="M42" s="6"/>
      <c r="N42" s="6"/>
      <c r="O42" s="6"/>
      <c r="P42" s="6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</row>
    <row r="43" spans="1:36" s="52" customFormat="1" ht="18" x14ac:dyDescent="0.25">
      <c r="A43" s="110" t="s">
        <v>5</v>
      </c>
      <c r="B43" s="112" t="s">
        <v>6</v>
      </c>
      <c r="C43" s="113"/>
      <c r="D43" s="110" t="s">
        <v>7</v>
      </c>
      <c r="E43" s="116" t="s">
        <v>43</v>
      </c>
      <c r="F43" s="117"/>
      <c r="G43" s="117"/>
      <c r="H43" s="117"/>
      <c r="I43" s="118"/>
      <c r="J43" s="116" t="s">
        <v>8</v>
      </c>
      <c r="K43" s="117"/>
      <c r="L43" s="117"/>
      <c r="M43" s="117"/>
      <c r="N43" s="118"/>
      <c r="O43" s="6"/>
      <c r="P43" s="6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</row>
    <row r="44" spans="1:36" s="52" customFormat="1" ht="108" customHeight="1" x14ac:dyDescent="0.25">
      <c r="A44" s="111"/>
      <c r="B44" s="114"/>
      <c r="C44" s="115"/>
      <c r="D44" s="111"/>
      <c r="E44" s="119"/>
      <c r="F44" s="120"/>
      <c r="G44" s="120"/>
      <c r="H44" s="120"/>
      <c r="I44" s="121"/>
      <c r="J44" s="119"/>
      <c r="K44" s="120"/>
      <c r="L44" s="120"/>
      <c r="M44" s="120"/>
      <c r="N44" s="121"/>
      <c r="O44" s="6"/>
      <c r="P44" s="6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</row>
    <row r="45" spans="1:36" s="52" customFormat="1" ht="49.2" x14ac:dyDescent="0.25">
      <c r="A45" s="91" t="s">
        <v>9</v>
      </c>
      <c r="B45" s="126" t="s">
        <v>10</v>
      </c>
      <c r="C45" s="38" t="s">
        <v>27</v>
      </c>
      <c r="D45" s="41">
        <v>105</v>
      </c>
      <c r="E45" s="94">
        <v>200</v>
      </c>
      <c r="F45" s="95"/>
      <c r="G45" s="95"/>
      <c r="H45" s="95"/>
      <c r="I45" s="96"/>
      <c r="J45" s="71">
        <v>0.20399999999999999</v>
      </c>
      <c r="K45" s="72"/>
      <c r="L45" s="72"/>
      <c r="M45" s="72"/>
      <c r="N45" s="73"/>
      <c r="O45" s="6"/>
      <c r="P45" s="6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</row>
    <row r="46" spans="1:36" s="52" customFormat="1" ht="25.2" x14ac:dyDescent="0.25">
      <c r="A46" s="92"/>
      <c r="B46" s="127"/>
      <c r="C46" s="38" t="s">
        <v>28</v>
      </c>
      <c r="D46" s="41">
        <v>40</v>
      </c>
      <c r="E46" s="68">
        <v>48.8</v>
      </c>
      <c r="F46" s="69"/>
      <c r="G46" s="69"/>
      <c r="H46" s="69"/>
      <c r="I46" s="70"/>
      <c r="J46" s="74"/>
      <c r="K46" s="75"/>
      <c r="L46" s="75"/>
      <c r="M46" s="75"/>
      <c r="N46" s="76"/>
      <c r="O46" s="6"/>
      <c r="P46" s="6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</row>
    <row r="47" spans="1:36" s="52" customFormat="1" ht="49.2" x14ac:dyDescent="0.25">
      <c r="A47" s="122"/>
      <c r="B47" s="33" t="s">
        <v>11</v>
      </c>
      <c r="C47" s="38" t="s">
        <v>22</v>
      </c>
      <c r="D47" s="41">
        <v>180</v>
      </c>
      <c r="E47" s="68">
        <v>101</v>
      </c>
      <c r="F47" s="69"/>
      <c r="G47" s="69"/>
      <c r="H47" s="69"/>
      <c r="I47" s="70"/>
      <c r="J47" s="74"/>
      <c r="K47" s="75"/>
      <c r="L47" s="75"/>
      <c r="M47" s="75"/>
      <c r="N47" s="76"/>
      <c r="O47" s="6"/>
      <c r="P47" s="6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</row>
    <row r="48" spans="1:36" s="52" customFormat="1" ht="25.2" x14ac:dyDescent="0.25">
      <c r="A48" s="122"/>
      <c r="B48" s="33"/>
      <c r="C48" s="38" t="s">
        <v>23</v>
      </c>
      <c r="D48" s="41">
        <v>40</v>
      </c>
      <c r="E48" s="68">
        <v>102.8</v>
      </c>
      <c r="F48" s="69"/>
      <c r="G48" s="69"/>
      <c r="H48" s="69"/>
      <c r="I48" s="70"/>
      <c r="J48" s="74"/>
      <c r="K48" s="75"/>
      <c r="L48" s="75"/>
      <c r="M48" s="75"/>
      <c r="N48" s="76"/>
      <c r="O48" s="6"/>
      <c r="P48" s="6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</row>
    <row r="49" spans="1:36" s="52" customFormat="1" ht="25.2" x14ac:dyDescent="0.25">
      <c r="A49" s="81"/>
      <c r="B49" s="33" t="s">
        <v>12</v>
      </c>
      <c r="C49" s="40" t="s">
        <v>36</v>
      </c>
      <c r="D49" s="41">
        <v>5</v>
      </c>
      <c r="E49" s="68">
        <v>33</v>
      </c>
      <c r="F49" s="69"/>
      <c r="G49" s="69"/>
      <c r="H49" s="69"/>
      <c r="I49" s="70"/>
      <c r="J49" s="74"/>
      <c r="K49" s="75"/>
      <c r="L49" s="75"/>
      <c r="M49" s="75"/>
      <c r="N49" s="76"/>
      <c r="O49" s="6"/>
      <c r="P49" s="6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</row>
    <row r="50" spans="1:36" s="52" customFormat="1" ht="24.6" x14ac:dyDescent="0.25">
      <c r="A50" s="54" t="s">
        <v>13</v>
      </c>
      <c r="B50" s="55"/>
      <c r="C50" s="56"/>
      <c r="D50" s="42">
        <f>D49+D48+D47+D46+D45</f>
        <v>370</v>
      </c>
      <c r="E50" s="88">
        <f>E49+E48+E47+E46+E45</f>
        <v>485.6</v>
      </c>
      <c r="F50" s="100"/>
      <c r="G50" s="100"/>
      <c r="H50" s="100"/>
      <c r="I50" s="101"/>
      <c r="J50" s="77"/>
      <c r="K50" s="78"/>
      <c r="L50" s="78"/>
      <c r="M50" s="78"/>
      <c r="N50" s="79"/>
      <c r="O50" s="6"/>
      <c r="P50" s="6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</row>
    <row r="51" spans="1:36" s="52" customFormat="1" ht="45.6" x14ac:dyDescent="0.25">
      <c r="A51" s="35" t="s">
        <v>14</v>
      </c>
      <c r="B51" s="33" t="s">
        <v>10</v>
      </c>
      <c r="C51" s="39" t="s">
        <v>37</v>
      </c>
      <c r="D51" s="41">
        <v>150</v>
      </c>
      <c r="E51" s="94">
        <v>95</v>
      </c>
      <c r="F51" s="95"/>
      <c r="G51" s="95"/>
      <c r="H51" s="95"/>
      <c r="I51" s="96"/>
      <c r="J51" s="71">
        <v>5.3999999999999999E-2</v>
      </c>
      <c r="K51" s="72"/>
      <c r="L51" s="72"/>
      <c r="M51" s="72"/>
      <c r="N51" s="73"/>
      <c r="O51" s="6"/>
      <c r="P51" s="6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</row>
    <row r="52" spans="1:36" s="52" customFormat="1" ht="24.6" x14ac:dyDescent="0.25">
      <c r="A52" s="102" t="s">
        <v>15</v>
      </c>
      <c r="B52" s="103"/>
      <c r="C52" s="104"/>
      <c r="D52" s="42">
        <f>D51</f>
        <v>150</v>
      </c>
      <c r="E52" s="88">
        <f>E51</f>
        <v>95</v>
      </c>
      <c r="F52" s="89"/>
      <c r="G52" s="89"/>
      <c r="H52" s="89"/>
      <c r="I52" s="90"/>
      <c r="J52" s="77"/>
      <c r="K52" s="78"/>
      <c r="L52" s="78"/>
      <c r="M52" s="78"/>
      <c r="N52" s="79"/>
      <c r="O52" s="6"/>
      <c r="P52" s="6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</row>
    <row r="53" spans="1:36" s="52" customFormat="1" ht="49.2" x14ac:dyDescent="0.25">
      <c r="A53" s="91" t="s">
        <v>16</v>
      </c>
      <c r="B53" s="80" t="s">
        <v>10</v>
      </c>
      <c r="C53" s="38" t="s">
        <v>30</v>
      </c>
      <c r="D53" s="41">
        <v>180</v>
      </c>
      <c r="E53" s="94">
        <v>92.3</v>
      </c>
      <c r="F53" s="95"/>
      <c r="G53" s="95"/>
      <c r="H53" s="95"/>
      <c r="I53" s="96"/>
      <c r="J53" s="71">
        <v>0.34399999999999997</v>
      </c>
      <c r="K53" s="72"/>
      <c r="L53" s="72"/>
      <c r="M53" s="72"/>
      <c r="N53" s="73"/>
      <c r="O53" s="6"/>
      <c r="P53" s="6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</row>
    <row r="54" spans="1:36" s="52" customFormat="1" ht="25.2" x14ac:dyDescent="0.25">
      <c r="A54" s="92"/>
      <c r="B54" s="81"/>
      <c r="C54" s="39" t="s">
        <v>25</v>
      </c>
      <c r="D54" s="41">
        <v>40</v>
      </c>
      <c r="E54" s="94">
        <v>69.900000000000006</v>
      </c>
      <c r="F54" s="95"/>
      <c r="G54" s="95"/>
      <c r="H54" s="95"/>
      <c r="I54" s="96"/>
      <c r="J54" s="74"/>
      <c r="K54" s="75"/>
      <c r="L54" s="75"/>
      <c r="M54" s="75"/>
      <c r="N54" s="76"/>
      <c r="O54" s="6"/>
      <c r="P54" s="6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</row>
    <row r="55" spans="1:36" s="52" customFormat="1" ht="25.2" x14ac:dyDescent="0.25">
      <c r="A55" s="92"/>
      <c r="B55" s="33" t="s">
        <v>11</v>
      </c>
      <c r="C55" s="40" t="s">
        <v>31</v>
      </c>
      <c r="D55" s="41">
        <v>70</v>
      </c>
      <c r="E55" s="94">
        <v>225</v>
      </c>
      <c r="F55" s="95"/>
      <c r="G55" s="95"/>
      <c r="H55" s="95"/>
      <c r="I55" s="96"/>
      <c r="J55" s="74"/>
      <c r="K55" s="75"/>
      <c r="L55" s="75"/>
      <c r="M55" s="75"/>
      <c r="N55" s="76"/>
      <c r="O55" s="6"/>
      <c r="P55" s="6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</row>
    <row r="56" spans="1:36" s="52" customFormat="1" ht="25.2" x14ac:dyDescent="0.25">
      <c r="A56" s="92"/>
      <c r="B56" s="33" t="s">
        <v>12</v>
      </c>
      <c r="C56" s="38" t="s">
        <v>32</v>
      </c>
      <c r="D56" s="41">
        <v>150</v>
      </c>
      <c r="E56" s="94">
        <v>112</v>
      </c>
      <c r="F56" s="95"/>
      <c r="G56" s="95"/>
      <c r="H56" s="95"/>
      <c r="I56" s="96"/>
      <c r="J56" s="74"/>
      <c r="K56" s="75"/>
      <c r="L56" s="75"/>
      <c r="M56" s="75"/>
      <c r="N56" s="76"/>
      <c r="O56" s="6"/>
      <c r="P56" s="6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</row>
    <row r="57" spans="1:36" s="52" customFormat="1" ht="25.2" x14ac:dyDescent="0.25">
      <c r="A57" s="93"/>
      <c r="B57" s="34" t="s">
        <v>17</v>
      </c>
      <c r="C57" s="38" t="s">
        <v>26</v>
      </c>
      <c r="D57" s="44">
        <v>180</v>
      </c>
      <c r="E57" s="97">
        <v>113</v>
      </c>
      <c r="F57" s="98"/>
      <c r="G57" s="98"/>
      <c r="H57" s="98"/>
      <c r="I57" s="99"/>
      <c r="J57" s="74"/>
      <c r="K57" s="75"/>
      <c r="L57" s="75"/>
      <c r="M57" s="75"/>
      <c r="N57" s="76"/>
      <c r="O57" s="45"/>
      <c r="P57" s="45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</row>
    <row r="58" spans="1:36" s="52" customFormat="1" ht="24.6" x14ac:dyDescent="0.25">
      <c r="A58" s="54" t="s">
        <v>18</v>
      </c>
      <c r="B58" s="55"/>
      <c r="C58" s="56"/>
      <c r="D58" s="42">
        <f>D57+D56+D55+D54+D53</f>
        <v>620</v>
      </c>
      <c r="E58" s="88">
        <f>E57+E56+E55+E54+E53</f>
        <v>612.19999999999993</v>
      </c>
      <c r="F58" s="89"/>
      <c r="G58" s="89"/>
      <c r="H58" s="89"/>
      <c r="I58" s="90"/>
      <c r="J58" s="77"/>
      <c r="K58" s="78"/>
      <c r="L58" s="78"/>
      <c r="M58" s="78"/>
      <c r="N58" s="79"/>
      <c r="O58" s="6"/>
      <c r="P58" s="6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</row>
    <row r="59" spans="1:36" s="52" customFormat="1" ht="25.2" x14ac:dyDescent="0.25">
      <c r="A59" s="65" t="s">
        <v>19</v>
      </c>
      <c r="B59" s="33" t="s">
        <v>10</v>
      </c>
      <c r="C59" s="39" t="s">
        <v>33</v>
      </c>
      <c r="D59" s="41">
        <v>180</v>
      </c>
      <c r="E59" s="68">
        <v>65.930000000000007</v>
      </c>
      <c r="F59" s="69"/>
      <c r="G59" s="69"/>
      <c r="H59" s="69"/>
      <c r="I59" s="70"/>
      <c r="J59" s="71">
        <v>0.155</v>
      </c>
      <c r="K59" s="72"/>
      <c r="L59" s="72"/>
      <c r="M59" s="72"/>
      <c r="N59" s="73"/>
      <c r="O59" s="6"/>
      <c r="P59" s="6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</row>
    <row r="60" spans="1:36" s="52" customFormat="1" ht="25.2" x14ac:dyDescent="0.25">
      <c r="A60" s="66"/>
      <c r="B60" s="80" t="s">
        <v>11</v>
      </c>
      <c r="C60" s="39" t="s">
        <v>34</v>
      </c>
      <c r="D60" s="41">
        <v>100</v>
      </c>
      <c r="E60" s="82">
        <v>210</v>
      </c>
      <c r="F60" s="83"/>
      <c r="G60" s="83"/>
      <c r="H60" s="83"/>
      <c r="I60" s="84"/>
      <c r="J60" s="74"/>
      <c r="K60" s="75"/>
      <c r="L60" s="75"/>
      <c r="M60" s="75"/>
      <c r="N60" s="76"/>
      <c r="O60" s="6"/>
      <c r="P60" s="6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</row>
    <row r="61" spans="1:36" s="52" customFormat="1" ht="25.2" x14ac:dyDescent="0.25">
      <c r="A61" s="67"/>
      <c r="B61" s="81"/>
      <c r="C61" s="39"/>
      <c r="D61" s="41"/>
      <c r="E61" s="85"/>
      <c r="F61" s="86"/>
      <c r="G61" s="86"/>
      <c r="H61" s="86"/>
      <c r="I61" s="87"/>
      <c r="J61" s="74"/>
      <c r="K61" s="75"/>
      <c r="L61" s="75"/>
      <c r="M61" s="75"/>
      <c r="N61" s="76"/>
      <c r="O61" s="6"/>
      <c r="P61" s="6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</row>
    <row r="62" spans="1:36" s="52" customFormat="1" ht="24.6" x14ac:dyDescent="0.25">
      <c r="A62" s="54" t="s">
        <v>20</v>
      </c>
      <c r="B62" s="55"/>
      <c r="C62" s="56"/>
      <c r="D62" s="42">
        <f>D61+D60+D59</f>
        <v>280</v>
      </c>
      <c r="E62" s="88">
        <f>E60+E59</f>
        <v>275.93</v>
      </c>
      <c r="F62" s="89"/>
      <c r="G62" s="89"/>
      <c r="H62" s="89"/>
      <c r="I62" s="90"/>
      <c r="J62" s="77"/>
      <c r="K62" s="78"/>
      <c r="L62" s="78"/>
      <c r="M62" s="78"/>
      <c r="N62" s="79"/>
      <c r="O62" s="6"/>
      <c r="P62" s="6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</row>
    <row r="63" spans="1:36" s="52" customFormat="1" ht="24.6" x14ac:dyDescent="0.4">
      <c r="A63" s="54" t="s">
        <v>21</v>
      </c>
      <c r="B63" s="55"/>
      <c r="C63" s="56"/>
      <c r="D63" s="43">
        <f>D62+D58+D52+D50</f>
        <v>1420</v>
      </c>
      <c r="E63" s="57">
        <f>E62+E58+E52+E50</f>
        <v>1468.73</v>
      </c>
      <c r="F63" s="58"/>
      <c r="G63" s="58"/>
      <c r="H63" s="58"/>
      <c r="I63" s="59"/>
      <c r="J63" s="60">
        <v>0.75700000000000001</v>
      </c>
      <c r="K63" s="61"/>
      <c r="L63" s="61"/>
      <c r="M63" s="61"/>
      <c r="N63" s="62"/>
      <c r="O63" s="6"/>
      <c r="P63" s="6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</row>
    <row r="64" spans="1:36" s="52" customFormat="1" ht="18" x14ac:dyDescent="0.25">
      <c r="A64" s="36"/>
      <c r="B64" s="36"/>
      <c r="C64" s="36"/>
      <c r="D64" s="37"/>
      <c r="E64" s="63"/>
      <c r="F64" s="63"/>
      <c r="G64" s="63"/>
      <c r="H64" s="63"/>
      <c r="I64" s="63"/>
      <c r="J64" s="64"/>
      <c r="K64" s="64"/>
      <c r="L64" s="64"/>
      <c r="M64" s="64"/>
      <c r="N64" s="64"/>
      <c r="O64" s="6"/>
      <c r="P64" s="6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</row>
    <row r="65" spans="1:36" s="52" customFormat="1" ht="12.75" customHeight="1" x14ac:dyDescent="0.25">
      <c r="A65" s="36"/>
      <c r="B65" s="36"/>
      <c r="C65" s="36"/>
      <c r="D65" s="37"/>
      <c r="E65" s="63"/>
      <c r="F65" s="63"/>
      <c r="G65" s="63"/>
      <c r="H65" s="63"/>
      <c r="I65" s="63"/>
      <c r="J65" s="64"/>
      <c r="K65" s="64"/>
      <c r="L65" s="64"/>
      <c r="M65" s="64"/>
      <c r="N65" s="64"/>
      <c r="O65" s="6"/>
      <c r="P65" s="6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</row>
    <row r="66" spans="1:36" s="52" customFormat="1" ht="12.75" customHeight="1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</row>
    <row r="67" spans="1:36" s="52" customFormat="1" ht="12.75" customHeight="1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</row>
    <row r="68" spans="1:36" s="52" customFormat="1" ht="12.75" customHeight="1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</row>
    <row r="69" spans="1:36" s="52" customFormat="1" ht="12.75" customHeight="1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</row>
    <row r="70" spans="1:36" s="52" customFormat="1" ht="12.75" customHeight="1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</row>
    <row r="71" spans="1:36" s="52" customFormat="1" ht="12.75" customHeight="1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</row>
    <row r="72" spans="1:36" s="52" customFormat="1" ht="12.75" customHeight="1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</row>
    <row r="73" spans="1:36" s="52" customFormat="1" ht="12.75" customHeight="1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</row>
    <row r="74" spans="1:36" s="52" customFormat="1" ht="12.75" customHeight="1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</row>
    <row r="75" spans="1:36" s="52" customFormat="1" ht="12.75" customHeight="1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</row>
    <row r="76" spans="1:36" s="52" customFormat="1" ht="12.75" customHeight="1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</row>
    <row r="77" spans="1:36" s="52" customFormat="1" ht="12.75" customHeight="1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</row>
    <row r="78" spans="1:36" s="52" customFormat="1" ht="12.75" customHeight="1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</row>
    <row r="79" spans="1:36" s="52" customFormat="1" ht="12.75" customHeight="1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</row>
    <row r="80" spans="1:36" s="52" customFormat="1" ht="12.75" customHeight="1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</row>
    <row r="81" spans="1:38" s="52" customFormat="1" ht="12.75" customHeight="1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</row>
    <row r="82" spans="1:38" s="52" customFormat="1" ht="12.75" customHeight="1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</row>
    <row r="83" spans="1:38" s="52" customFormat="1" ht="12.75" customHeight="1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</row>
    <row r="84" spans="1:38" s="52" customFormat="1" ht="12.75" customHeight="1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</row>
    <row r="85" spans="1:38" s="52" customFormat="1" ht="12.75" customHeight="1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</row>
    <row r="86" spans="1:38" s="52" customFormat="1" ht="12.75" customHeight="1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</row>
    <row r="87" spans="1:38" s="52" customFormat="1" ht="12.75" customHeight="1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</row>
    <row r="88" spans="1:38" s="52" customFormat="1" ht="12.75" customHeight="1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</row>
    <row r="89" spans="1:38" s="52" customFormat="1" ht="12.75" customHeight="1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</row>
    <row r="90" spans="1:38" s="52" customFormat="1" ht="12.75" customHeight="1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</row>
    <row r="91" spans="1:38" ht="12.75" customHeight="1" x14ac:dyDescent="0.2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4"/>
      <c r="R91" s="4"/>
      <c r="S91" s="5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2.75" customHeight="1" x14ac:dyDescent="0.2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2.75" customHeight="1" x14ac:dyDescent="0.2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4"/>
      <c r="J119" s="4"/>
      <c r="K119" s="4"/>
      <c r="L119" s="4"/>
      <c r="M119" s="4"/>
      <c r="N119" s="4"/>
      <c r="O119" s="4"/>
      <c r="P119" s="4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1"/>
      <c r="B120" s="1"/>
      <c r="C120" s="1"/>
      <c r="D120" s="3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</sheetData>
  <mergeCells count="96">
    <mergeCell ref="E43:I44"/>
    <mergeCell ref="J43:N44"/>
    <mergeCell ref="A33:A34"/>
    <mergeCell ref="E33:I33"/>
    <mergeCell ref="E34:I34"/>
    <mergeCell ref="E65:I65"/>
    <mergeCell ref="J65:N65"/>
    <mergeCell ref="J33:N35"/>
    <mergeCell ref="A35:C35"/>
    <mergeCell ref="E35:I35"/>
    <mergeCell ref="A36:C36"/>
    <mergeCell ref="E36:I36"/>
    <mergeCell ref="J36:N36"/>
    <mergeCell ref="A39:P39"/>
    <mergeCell ref="A41:C41"/>
    <mergeCell ref="A43:A44"/>
    <mergeCell ref="B43:C44"/>
    <mergeCell ref="D43:D44"/>
    <mergeCell ref="A45:A49"/>
    <mergeCell ref="B45:B46"/>
    <mergeCell ref="E45:I45"/>
    <mergeCell ref="E25:I25"/>
    <mergeCell ref="J25:N26"/>
    <mergeCell ref="A26:C26"/>
    <mergeCell ref="E26:I26"/>
    <mergeCell ref="A27:A31"/>
    <mergeCell ref="B27:B28"/>
    <mergeCell ref="E27:I27"/>
    <mergeCell ref="J27:N32"/>
    <mergeCell ref="E28:I28"/>
    <mergeCell ref="E29:I29"/>
    <mergeCell ref="E30:I30"/>
    <mergeCell ref="E31:I31"/>
    <mergeCell ref="A32:C32"/>
    <mergeCell ref="E32:I32"/>
    <mergeCell ref="E20:I20"/>
    <mergeCell ref="E21:I21"/>
    <mergeCell ref="E23:I23"/>
    <mergeCell ref="A24:C24"/>
    <mergeCell ref="E24:I24"/>
    <mergeCell ref="E22:I22"/>
    <mergeCell ref="B22:B23"/>
    <mergeCell ref="A2:Q2"/>
    <mergeCell ref="A4:Q4"/>
    <mergeCell ref="B5:N5"/>
    <mergeCell ref="K6:P6"/>
    <mergeCell ref="K7:P7"/>
    <mergeCell ref="K8:P8"/>
    <mergeCell ref="K9:P9"/>
    <mergeCell ref="K10:P10"/>
    <mergeCell ref="A12:P12"/>
    <mergeCell ref="A38:P38"/>
    <mergeCell ref="A13:P13"/>
    <mergeCell ref="A15:C15"/>
    <mergeCell ref="A17:A18"/>
    <mergeCell ref="B17:C18"/>
    <mergeCell ref="D17:D18"/>
    <mergeCell ref="E17:I18"/>
    <mergeCell ref="J17:N18"/>
    <mergeCell ref="A19:A23"/>
    <mergeCell ref="B19:B20"/>
    <mergeCell ref="E19:I19"/>
    <mergeCell ref="J19:N24"/>
    <mergeCell ref="A50:C50"/>
    <mergeCell ref="E50:I50"/>
    <mergeCell ref="E51:I51"/>
    <mergeCell ref="J51:N52"/>
    <mergeCell ref="A52:C52"/>
    <mergeCell ref="E52:I52"/>
    <mergeCell ref="J45:N50"/>
    <mergeCell ref="E46:I46"/>
    <mergeCell ref="E47:I47"/>
    <mergeCell ref="E48:I48"/>
    <mergeCell ref="E49:I49"/>
    <mergeCell ref="A53:A57"/>
    <mergeCell ref="B53:B54"/>
    <mergeCell ref="E53:I53"/>
    <mergeCell ref="J53:N58"/>
    <mergeCell ref="E54:I54"/>
    <mergeCell ref="E55:I55"/>
    <mergeCell ref="E56:I56"/>
    <mergeCell ref="E57:I57"/>
    <mergeCell ref="A58:C58"/>
    <mergeCell ref="E58:I58"/>
    <mergeCell ref="A59:A61"/>
    <mergeCell ref="E59:I59"/>
    <mergeCell ref="J59:N62"/>
    <mergeCell ref="B60:B61"/>
    <mergeCell ref="E60:I61"/>
    <mergeCell ref="A62:C62"/>
    <mergeCell ref="E62:I62"/>
    <mergeCell ref="A63:C63"/>
    <mergeCell ref="E63:I63"/>
    <mergeCell ref="J63:N63"/>
    <mergeCell ref="E64:I64"/>
    <mergeCell ref="J64:N64"/>
  </mergeCells>
  <pageMargins left="0.78740157480314998" right="0.39370078740157" top="0.19685039370078999" bottom="0.19685039370078999" header="0.31496062992126" footer="0.31496062992126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4 день</vt:lpstr>
      <vt:lpstr>'4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ADMIN</cp:lastModifiedBy>
  <dcterms:created xsi:type="dcterms:W3CDTF">1999-08-26T13:44:38Z</dcterms:created>
  <dcterms:modified xsi:type="dcterms:W3CDTF">2026-01-21T10:19:36Z</dcterms:modified>
  <cp:category/>
</cp:coreProperties>
</file>