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5 день" sheetId="5" r:id="rId1"/>
  </sheets>
  <definedNames>
    <definedName name="_xlnm.Print_Area" localSheetId="0">'5 день'!$A$1:$Q$90</definedName>
  </definedNames>
  <calcPr calcId="144525"/>
</workbook>
</file>

<file path=xl/calcChain.xml><?xml version="1.0" encoding="utf-8"?>
<calcChain xmlns="http://schemas.openxmlformats.org/spreadsheetml/2006/main">
  <c r="E62" i="5" l="1"/>
  <c r="D62" i="5"/>
  <c r="E58" i="5"/>
  <c r="E63" i="5" s="1"/>
  <c r="D58" i="5"/>
  <c r="D63" i="5" s="1"/>
  <c r="E52" i="5"/>
  <c r="D52" i="5"/>
  <c r="E50" i="5"/>
  <c r="D50" i="5"/>
  <c r="E35" i="5"/>
  <c r="D35" i="5"/>
  <c r="E31" i="5"/>
  <c r="E36" i="5" s="1"/>
  <c r="D31" i="5"/>
  <c r="D36" i="5" s="1"/>
  <c r="E25" i="5"/>
  <c r="D25" i="5"/>
  <c r="E23" i="5"/>
  <c r="D23" i="5"/>
</calcChain>
</file>

<file path=xl/sharedStrings.xml><?xml version="1.0" encoding="utf-8"?>
<sst xmlns="http://schemas.openxmlformats.org/spreadsheetml/2006/main" count="86" uniqueCount="43">
  <si>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</si>
  <si>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</si>
  <si>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</si>
  <si>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</si>
  <si>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</si>
  <si>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</si>
  <si>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</si>
  <si>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</si>
  <si>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</si>
  <si>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</si>
  <si>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</si>
  <si>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</si>
  <si>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</si>
  <si>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</si>
  <si>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</si>
  <si>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</si>
  <si>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</si>
  <si>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</si>
  <si>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</si>
  <si>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</si>
  <si>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</si>
  <si>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</si>
  <si>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</si>
  <si>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</si>
  <si>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</si>
  <si>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</si>
  <si>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</si>
  <si>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</si>
  <si>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Вермишель молочная</t>
  </si>
  <si>
    <t>маслое сливочно</t>
  </si>
  <si>
    <t>Рассольник Ленинградский со сметаной</t>
  </si>
  <si>
    <t>Плов с мясом</t>
  </si>
  <si>
    <t>Соленые огурцы</t>
  </si>
  <si>
    <t>Компот из апельсинов</t>
  </si>
  <si>
    <t xml:space="preserve">Оладьи со сгущеным молоком </t>
  </si>
  <si>
    <t>масло сливочное</t>
  </si>
  <si>
    <t>Возрастная категория: 3 -7 лет</t>
  </si>
  <si>
    <t>__________________ 2026 г.</t>
  </si>
  <si>
    <t>Муниципальное бюджетное дошкольное образовательноеучреждение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</si>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</sst>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24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7" fillId="0" borderId="3" xfId="0" applyFont="1" applyBorder="1" applyAlignment="1" applyProtection="1">
      <alignment horizontal="center" vertical="top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17" fillId="0" borderId="0" xfId="0" applyFont="1" applyAlignment="1" applyProtection="1">
      <alignment vertical="top"/>
    </xf>
    <xf numFmtId="0" fontId="18" fillId="0" borderId="0" xfId="0" applyFont="1" applyAlignment="1" applyProtection="1">
      <alignment horizontal="left" vertical="top"/>
    </xf>
    <xf numFmtId="0" fontId="19" fillId="0" borderId="0" xfId="0" applyFont="1" applyAlignment="1" applyProtection="1">
      <alignment vertical="top"/>
    </xf>
    <xf numFmtId="0" fontId="18" fillId="0" borderId="1" xfId="0" applyFont="1" applyBorder="1" applyAlignment="1" applyProtection="1">
      <alignment horizontal="left" vertical="top"/>
    </xf>
    <xf numFmtId="0" fontId="19" fillId="0" borderId="3" xfId="0" applyFont="1" applyBorder="1" applyAlignment="1" applyProtection="1">
      <alignment horizontal="center" vertical="top"/>
    </xf>
    <xf numFmtId="0" fontId="20" fillId="0" borderId="2" xfId="0" applyFont="1" applyBorder="1" applyAlignment="1" applyProtection="1">
      <alignment vertical="top" wrapText="1"/>
    </xf>
    <xf numFmtId="0" fontId="21" fillId="0" borderId="2" xfId="0" applyFont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vertical="top"/>
    </xf>
    <xf numFmtId="0" fontId="20" fillId="0" borderId="2" xfId="0" applyFont="1" applyBorder="1" applyAlignment="1" applyProtection="1">
      <alignment horizontal="left" vertical="top" wrapText="1"/>
    </xf>
    <xf numFmtId="0" fontId="16" fillId="0" borderId="2" xfId="0" applyFont="1" applyBorder="1" applyAlignment="1" applyProtection="1">
      <alignment horizontal="center" vertical="center"/>
    </xf>
    <xf numFmtId="0" fontId="18" fillId="0" borderId="2" xfId="0" applyFont="1" applyBorder="1" applyAlignment="1" applyProtection="1">
      <alignment vertical="top" wrapText="1"/>
    </xf>
    <xf numFmtId="0" fontId="20" fillId="0" borderId="2" xfId="0" applyFont="1" applyBorder="1" applyAlignment="1" applyProtection="1">
      <alignment vertical="top"/>
    </xf>
    <xf numFmtId="0" fontId="19" fillId="0" borderId="2" xfId="0" applyFont="1" applyBorder="1" applyAlignment="1" applyProtection="1">
      <alignment vertical="top" wrapText="1"/>
    </xf>
    <xf numFmtId="0" fontId="21" fillId="0" borderId="2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vertical="top" wrapText="1"/>
    </xf>
    <xf numFmtId="0" fontId="16" fillId="0" borderId="2" xfId="0" applyFont="1" applyBorder="1" applyAlignment="1" applyProtection="1">
      <alignment horizontal="center"/>
    </xf>
    <xf numFmtId="0" fontId="23" fillId="0" borderId="0" xfId="0" applyFont="1" applyAlignment="1" applyProtection="1">
      <alignment vertical="top"/>
    </xf>
    <xf numFmtId="0" fontId="23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8" fillId="0" borderId="0" xfId="0" applyNumberFormat="1" applyFont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7" fillId="0" borderId="11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164" fontId="13" fillId="0" borderId="0" xfId="0" applyNumberFormat="1" applyFont="1" applyAlignment="1" applyProtection="1">
      <alignment horizontal="right" vertical="top"/>
    </xf>
    <xf numFmtId="0" fontId="16" fillId="0" borderId="3" xfId="0" applyFont="1" applyBorder="1" applyAlignment="1" applyProtection="1">
      <alignment horizontal="center" vertical="top" wrapText="1"/>
    </xf>
    <xf numFmtId="0" fontId="16" fillId="0" borderId="4" xfId="0" applyFont="1" applyBorder="1" applyAlignment="1" applyProtection="1">
      <alignment horizontal="center" vertical="top" wrapText="1"/>
    </xf>
    <xf numFmtId="0" fontId="16" fillId="0" borderId="7" xfId="0" applyFont="1" applyBorder="1" applyAlignment="1" applyProtection="1">
      <alignment horizontal="center" vertical="top"/>
    </xf>
    <xf numFmtId="0" fontId="16" fillId="0" borderId="8" xfId="0" applyFont="1" applyBorder="1" applyAlignment="1" applyProtection="1">
      <alignment horizontal="center" vertical="top"/>
    </xf>
    <xf numFmtId="0" fontId="16" fillId="0" borderId="9" xfId="0" applyFont="1" applyBorder="1" applyAlignment="1" applyProtection="1">
      <alignment horizontal="center" vertical="top"/>
    </xf>
    <xf numFmtId="0" fontId="16" fillId="0" borderId="6" xfId="0" applyFont="1" applyBorder="1" applyAlignment="1" applyProtection="1">
      <alignment horizontal="center" vertical="top"/>
    </xf>
    <xf numFmtId="0" fontId="16" fillId="0" borderId="7" xfId="0" applyFont="1" applyBorder="1" applyAlignment="1" applyProtection="1">
      <alignment horizontal="center" vertical="top" wrapText="1"/>
    </xf>
    <xf numFmtId="0" fontId="16" fillId="0" borderId="10" xfId="0" applyFont="1" applyBorder="1" applyAlignment="1" applyProtection="1">
      <alignment horizontal="center" vertical="top" wrapText="1"/>
    </xf>
    <xf numFmtId="0" fontId="16" fillId="0" borderId="8" xfId="0" applyFont="1" applyBorder="1" applyAlignment="1" applyProtection="1">
      <alignment horizontal="center" vertical="top" wrapText="1"/>
    </xf>
    <xf numFmtId="0" fontId="16" fillId="0" borderId="9" xfId="0" applyFont="1" applyBorder="1" applyAlignment="1" applyProtection="1">
      <alignment horizontal="center" vertical="top" wrapText="1"/>
    </xf>
    <xf numFmtId="0" fontId="16" fillId="0" borderId="1" xfId="0" applyFont="1" applyBorder="1" applyAlignment="1" applyProtection="1">
      <alignment horizontal="center" vertical="top" wrapText="1"/>
    </xf>
    <xf numFmtId="0" fontId="16" fillId="0" borderId="6" xfId="0" applyFont="1" applyBorder="1" applyAlignment="1" applyProtection="1">
      <alignment horizontal="center" vertical="top" wrapText="1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4" fillId="0" borderId="0" xfId="0" applyNumberFormat="1" applyFont="1" applyAlignment="1" applyProtection="1">
      <alignment horizontal="right" vertical="top"/>
    </xf>
    <xf numFmtId="0" fontId="18" fillId="0" borderId="3" xfId="0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0" fontId="19" fillId="0" borderId="4" xfId="0" applyFont="1" applyBorder="1" applyAlignment="1" applyProtection="1">
      <alignment horizontal="center" vertical="center"/>
    </xf>
    <xf numFmtId="2" fontId="21" fillId="0" borderId="14" xfId="0" applyNumberFormat="1" applyFont="1" applyBorder="1" applyAlignment="1" applyProtection="1">
      <alignment horizontal="center" vertical="top"/>
    </xf>
    <xf numFmtId="2" fontId="21" fillId="0" borderId="15" xfId="0" applyNumberFormat="1" applyFont="1" applyBorder="1" applyAlignment="1" applyProtection="1">
      <alignment horizontal="center" vertical="top"/>
    </xf>
    <xf numFmtId="2" fontId="21" fillId="0" borderId="5" xfId="0" applyNumberFormat="1" applyFont="1" applyBorder="1" applyAlignment="1" applyProtection="1">
      <alignment horizontal="center" vertical="top"/>
    </xf>
    <xf numFmtId="165" fontId="16" fillId="0" borderId="7" xfId="0" applyNumberFormat="1" applyFont="1" applyBorder="1" applyAlignment="1" applyProtection="1">
      <alignment horizontal="center" vertical="center"/>
    </xf>
    <xf numFmtId="165" fontId="16" fillId="0" borderId="10" xfId="0" applyNumberFormat="1" applyFont="1" applyBorder="1" applyAlignment="1" applyProtection="1">
      <alignment horizontal="center" vertical="center"/>
    </xf>
    <xf numFmtId="165" fontId="16" fillId="0" borderId="8" xfId="0" applyNumberFormat="1" applyFont="1" applyBorder="1" applyAlignment="1" applyProtection="1">
      <alignment horizontal="center" vertical="center"/>
    </xf>
    <xf numFmtId="165" fontId="16" fillId="0" borderId="12" xfId="0" applyNumberFormat="1" applyFont="1" applyBorder="1" applyAlignment="1" applyProtection="1">
      <alignment horizontal="center" vertical="center"/>
    </xf>
    <xf numFmtId="165" fontId="16" fillId="0" borderId="0" xfId="0" applyNumberFormat="1" applyFont="1" applyAlignment="1" applyProtection="1">
      <alignment horizontal="center" vertical="center"/>
    </xf>
    <xf numFmtId="165" fontId="16" fillId="0" borderId="13" xfId="0" applyNumberFormat="1" applyFont="1" applyBorder="1" applyAlignment="1" applyProtection="1">
      <alignment horizontal="center" vertical="center"/>
    </xf>
    <xf numFmtId="165" fontId="16" fillId="0" borderId="9" xfId="0" applyNumberFormat="1" applyFont="1" applyBorder="1" applyAlignment="1" applyProtection="1">
      <alignment horizontal="center" vertical="center"/>
    </xf>
    <xf numFmtId="165" fontId="16" fillId="0" borderId="1" xfId="0" applyNumberFormat="1" applyFont="1" applyBorder="1" applyAlignment="1" applyProtection="1">
      <alignment horizontal="center" vertical="center"/>
    </xf>
    <xf numFmtId="165" fontId="16" fillId="0" borderId="6" xfId="0" applyNumberFormat="1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0" fontId="18" fillId="0" borderId="14" xfId="0" applyFont="1" applyBorder="1" applyAlignment="1" applyProtection="1">
      <alignment horizontal="left" vertical="top"/>
    </xf>
    <xf numFmtId="0" fontId="18" fillId="0" borderId="15" xfId="0" applyFont="1" applyBorder="1" applyAlignment="1" applyProtection="1">
      <alignment horizontal="left" vertical="top"/>
    </xf>
    <xf numFmtId="0" fontId="18" fillId="0" borderId="5" xfId="0" applyFont="1" applyBorder="1" applyAlignment="1" applyProtection="1">
      <alignment horizontal="left" vertical="top"/>
    </xf>
    <xf numFmtId="2" fontId="16" fillId="0" borderId="14" xfId="0" applyNumberFormat="1" applyFont="1" applyBorder="1" applyAlignment="1" applyProtection="1">
      <alignment horizontal="center" vertical="top"/>
    </xf>
    <xf numFmtId="0" fontId="16" fillId="0" borderId="15" xfId="0" applyFont="1" applyBorder="1" applyAlignment="1" applyProtection="1">
      <alignment horizontal="center" vertical="top"/>
    </xf>
    <xf numFmtId="0" fontId="16" fillId="0" borderId="5" xfId="0" applyFont="1" applyBorder="1" applyAlignment="1" applyProtection="1">
      <alignment horizontal="center" vertical="top"/>
    </xf>
    <xf numFmtId="2" fontId="21" fillId="0" borderId="14" xfId="0" applyNumberFormat="1" applyFont="1" applyBorder="1" applyAlignment="1" applyProtection="1">
      <alignment horizontal="center" vertical="center"/>
    </xf>
    <xf numFmtId="2" fontId="21" fillId="0" borderId="15" xfId="0" applyNumberFormat="1" applyFont="1" applyBorder="1" applyAlignment="1" applyProtection="1">
      <alignment horizontal="center" vertical="center"/>
    </xf>
    <xf numFmtId="2" fontId="21" fillId="0" borderId="5" xfId="0" applyNumberFormat="1" applyFont="1" applyBorder="1" applyAlignment="1" applyProtection="1">
      <alignment horizontal="center" vertical="center"/>
    </xf>
    <xf numFmtId="0" fontId="18" fillId="0" borderId="14" xfId="0" applyFont="1" applyBorder="1" applyAlignment="1" applyProtection="1">
      <alignment horizontal="left" vertical="top" wrapText="1"/>
    </xf>
    <xf numFmtId="0" fontId="18" fillId="0" borderId="15" xfId="0" applyFont="1" applyBorder="1" applyAlignment="1" applyProtection="1">
      <alignment horizontal="left" vertical="top" wrapText="1"/>
    </xf>
    <xf numFmtId="0" fontId="18" fillId="0" borderId="5" xfId="0" applyFont="1" applyBorder="1" applyAlignment="1" applyProtection="1">
      <alignment horizontal="left" vertical="top" wrapText="1"/>
    </xf>
    <xf numFmtId="2" fontId="16" fillId="0" borderId="15" xfId="0" applyNumberFormat="1" applyFont="1" applyBorder="1" applyAlignment="1" applyProtection="1">
      <alignment horizontal="center" vertical="top"/>
    </xf>
    <xf numFmtId="2" fontId="16" fillId="0" borderId="5" xfId="0" applyNumberFormat="1" applyFont="1" applyBorder="1" applyAlignment="1" applyProtection="1">
      <alignment horizontal="center" vertical="top"/>
    </xf>
    <xf numFmtId="0" fontId="18" fillId="0" borderId="11" xfId="0" applyFont="1" applyBorder="1" applyAlignment="1" applyProtection="1">
      <alignment horizontal="center" vertical="center"/>
    </xf>
    <xf numFmtId="0" fontId="18" fillId="0" borderId="4" xfId="0" applyFont="1" applyBorder="1" applyAlignment="1" applyProtection="1">
      <alignment horizontal="center" vertical="center"/>
    </xf>
    <xf numFmtId="2" fontId="21" fillId="0" borderId="14" xfId="0" applyNumberFormat="1" applyFont="1" applyBorder="1" applyAlignment="1" applyProtection="1">
      <alignment horizontal="center" vertical="center" wrapText="1"/>
    </xf>
    <xf numFmtId="2" fontId="21" fillId="0" borderId="15" xfId="0" applyNumberFormat="1" applyFont="1" applyBorder="1" applyAlignment="1" applyProtection="1">
      <alignment horizontal="center" vertical="center" wrapText="1"/>
    </xf>
    <xf numFmtId="2" fontId="21" fillId="0" borderId="5" xfId="0" applyNumberFormat="1" applyFont="1" applyBorder="1" applyAlignment="1" applyProtection="1">
      <alignment horizontal="center" vertical="center" wrapText="1"/>
    </xf>
    <xf numFmtId="0" fontId="22" fillId="0" borderId="3" xfId="0" applyFont="1" applyBorder="1" applyAlignment="1" applyProtection="1">
      <alignment horizontal="center" vertical="center"/>
    </xf>
    <xf numFmtId="0" fontId="22" fillId="0" borderId="11" xfId="0" applyFont="1" applyBorder="1" applyAlignment="1" applyProtection="1">
      <alignment horizontal="center" vertical="center"/>
    </xf>
    <xf numFmtId="0" fontId="22" fillId="0" borderId="4" xfId="0" applyFont="1" applyBorder="1" applyAlignment="1" applyProtection="1">
      <alignment horizontal="center" vertical="center"/>
    </xf>
    <xf numFmtId="2" fontId="16" fillId="0" borderId="14" xfId="0" applyNumberFormat="1" applyFont="1" applyBorder="1" applyAlignment="1" applyProtection="1">
      <alignment horizontal="center"/>
    </xf>
    <xf numFmtId="2" fontId="16" fillId="0" borderId="15" xfId="0" applyNumberFormat="1" applyFont="1" applyBorder="1" applyAlignment="1" applyProtection="1">
      <alignment horizontal="center"/>
    </xf>
    <xf numFmtId="2" fontId="16" fillId="0" borderId="5" xfId="0" applyNumberFormat="1" applyFont="1" applyBorder="1" applyAlignment="1" applyProtection="1">
      <alignment horizontal="center"/>
    </xf>
    <xf numFmtId="165" fontId="16" fillId="0" borderId="14" xfId="0" applyNumberFormat="1" applyFont="1" applyBorder="1" applyAlignment="1" applyProtection="1">
      <alignment horizontal="center"/>
    </xf>
    <xf numFmtId="165" fontId="16" fillId="0" borderId="15" xfId="0" applyNumberFormat="1" applyFont="1" applyBorder="1" applyAlignment="1" applyProtection="1">
      <alignment horizontal="center"/>
    </xf>
    <xf numFmtId="165" fontId="16" fillId="0" borderId="5" xfId="0" applyNumberFormat="1" applyFont="1" applyBorder="1" applyAlignment="1" applyProtection="1">
      <alignment horizontal="center"/>
    </xf>
    <xf numFmtId="2" fontId="23" fillId="0" borderId="0" xfId="0" applyNumberFormat="1" applyFont="1" applyAlignment="1" applyProtection="1">
      <alignment horizontal="center" vertical="top"/>
    </xf>
    <xf numFmtId="0" fontId="23" fillId="0" borderId="0" xfId="0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4"/>
  <sheetViews>
    <sheetView tabSelected="1" view="pageBreakPreview" topLeftCell="A36" zoomScale="60" workbookViewId="0">
      <selection activeCell="E44" sqref="E44:I4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8" t="s">
        <v>38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36" s="8" customFormat="1" ht="25.5" customHeight="1" x14ac:dyDescent="0.25">
      <c r="A5" s="27"/>
      <c r="B5" s="118" t="s">
        <v>39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19" t="s">
        <v>1</v>
      </c>
      <c r="L6" s="119"/>
      <c r="M6" s="119"/>
      <c r="N6" s="119"/>
      <c r="O6" s="119"/>
      <c r="P6" s="119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0" t="s">
        <v>2</v>
      </c>
      <c r="L7" s="120"/>
      <c r="M7" s="120"/>
      <c r="N7" s="120"/>
      <c r="O7" s="120"/>
      <c r="P7" s="120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21" t="s">
        <v>40</v>
      </c>
      <c r="L8" s="121"/>
      <c r="M8" s="121"/>
      <c r="N8" s="121"/>
      <c r="O8" s="121"/>
      <c r="P8" s="121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21" t="s">
        <v>41</v>
      </c>
      <c r="L9" s="146"/>
      <c r="M9" s="146"/>
      <c r="N9" s="146"/>
      <c r="O9" s="146"/>
      <c r="P9" s="146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21" t="s">
        <v>37</v>
      </c>
      <c r="L10" s="121"/>
      <c r="M10" s="121"/>
      <c r="N10" s="121"/>
      <c r="O10" s="121"/>
      <c r="P10" s="121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12" t="s">
        <v>3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</row>
    <row r="13" spans="1:36" s="6" customFormat="1" ht="24" customHeight="1" x14ac:dyDescent="0.25">
      <c r="A13" s="113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</row>
    <row r="14" spans="1:36" s="6" customFormat="1" ht="12.75" customHeight="1" x14ac:dyDescent="0.25"/>
    <row r="15" spans="1:36" s="6" customFormat="1" ht="23.25" customHeight="1" x14ac:dyDescent="0.25">
      <c r="A15" s="114" t="s">
        <v>4</v>
      </c>
      <c r="B15" s="114"/>
      <c r="C15" s="114"/>
      <c r="D15" s="30"/>
      <c r="E15" s="30"/>
      <c r="F15" s="31"/>
    </row>
    <row r="16" spans="1:36" s="6" customFormat="1" ht="28.5" customHeight="1" x14ac:dyDescent="0.25">
      <c r="A16" s="32" t="s">
        <v>5</v>
      </c>
      <c r="B16" s="32"/>
      <c r="C16" s="32"/>
      <c r="D16" s="30"/>
      <c r="E16" s="30"/>
      <c r="F16" s="31"/>
    </row>
    <row r="17" spans="1:36" ht="12.75" customHeight="1" x14ac:dyDescent="0.25">
      <c r="A17" s="134" t="s">
        <v>6</v>
      </c>
      <c r="B17" s="136" t="s">
        <v>7</v>
      </c>
      <c r="C17" s="137"/>
      <c r="D17" s="134" t="s">
        <v>8</v>
      </c>
      <c r="E17" s="140" t="s">
        <v>42</v>
      </c>
      <c r="F17" s="141"/>
      <c r="G17" s="141"/>
      <c r="H17" s="141"/>
      <c r="I17" s="142"/>
      <c r="J17" s="140" t="s">
        <v>9</v>
      </c>
      <c r="K17" s="141"/>
      <c r="L17" s="141"/>
      <c r="M17" s="141"/>
      <c r="N17" s="142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35"/>
      <c r="B18" s="138"/>
      <c r="C18" s="139"/>
      <c r="D18" s="135"/>
      <c r="E18" s="143"/>
      <c r="F18" s="144"/>
      <c r="G18" s="144"/>
      <c r="H18" s="144"/>
      <c r="I18" s="145"/>
      <c r="J18" s="143"/>
      <c r="K18" s="144"/>
      <c r="L18" s="144"/>
      <c r="M18" s="144"/>
      <c r="N18" s="145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29.25" customHeight="1" x14ac:dyDescent="0.25">
      <c r="A19" s="106" t="s">
        <v>10</v>
      </c>
      <c r="B19" s="36" t="s">
        <v>11</v>
      </c>
      <c r="C19" s="39" t="s">
        <v>28</v>
      </c>
      <c r="D19" s="42">
        <v>150</v>
      </c>
      <c r="E19" s="97">
        <v>107.35</v>
      </c>
      <c r="F19" s="98"/>
      <c r="G19" s="98"/>
      <c r="H19" s="98"/>
      <c r="I19" s="99"/>
      <c r="J19" s="70">
        <v>0.20399999999999999</v>
      </c>
      <c r="K19" s="71"/>
      <c r="L19" s="71"/>
      <c r="M19" s="71"/>
      <c r="N19" s="72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5.5" customHeight="1" x14ac:dyDescent="0.25">
      <c r="A20" s="115"/>
      <c r="B20" s="33" t="s">
        <v>12</v>
      </c>
      <c r="C20" s="39" t="s">
        <v>26</v>
      </c>
      <c r="D20" s="42">
        <v>150</v>
      </c>
      <c r="E20" s="97">
        <v>89</v>
      </c>
      <c r="F20" s="98"/>
      <c r="G20" s="98"/>
      <c r="H20" s="98"/>
      <c r="I20" s="99"/>
      <c r="J20" s="73"/>
      <c r="K20" s="74"/>
      <c r="L20" s="74"/>
      <c r="M20" s="74"/>
      <c r="N20" s="75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115"/>
      <c r="B21" s="100" t="s">
        <v>13</v>
      </c>
      <c r="C21" s="41" t="s">
        <v>24</v>
      </c>
      <c r="D21" s="42">
        <v>20</v>
      </c>
      <c r="E21" s="97">
        <v>52.4</v>
      </c>
      <c r="F21" s="98"/>
      <c r="G21" s="98"/>
      <c r="H21" s="98"/>
      <c r="I21" s="99"/>
      <c r="J21" s="73"/>
      <c r="K21" s="74"/>
      <c r="L21" s="74"/>
      <c r="M21" s="74"/>
      <c r="N21" s="75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101"/>
      <c r="B22" s="101"/>
      <c r="C22" s="41" t="s">
        <v>29</v>
      </c>
      <c r="D22" s="42">
        <v>5</v>
      </c>
      <c r="E22" s="97">
        <v>33</v>
      </c>
      <c r="F22" s="98"/>
      <c r="G22" s="98"/>
      <c r="H22" s="98"/>
      <c r="I22" s="99"/>
      <c r="J22" s="73"/>
      <c r="K22" s="74"/>
      <c r="L22" s="74"/>
      <c r="M22" s="74"/>
      <c r="N22" s="75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82" t="s">
        <v>14</v>
      </c>
      <c r="B23" s="83"/>
      <c r="C23" s="84"/>
      <c r="D23" s="43">
        <f>D22+D21+D20+D19</f>
        <v>325</v>
      </c>
      <c r="E23" s="85">
        <f>E22+E21+E20+E19</f>
        <v>281.75</v>
      </c>
      <c r="F23" s="116"/>
      <c r="G23" s="116"/>
      <c r="H23" s="116"/>
      <c r="I23" s="117"/>
      <c r="J23" s="76"/>
      <c r="K23" s="77"/>
      <c r="L23" s="77"/>
      <c r="M23" s="77"/>
      <c r="N23" s="78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5" t="s">
        <v>15</v>
      </c>
      <c r="B24" s="33" t="s">
        <v>11</v>
      </c>
      <c r="C24" s="40" t="s">
        <v>16</v>
      </c>
      <c r="D24" s="42">
        <v>150</v>
      </c>
      <c r="E24" s="79">
        <v>76</v>
      </c>
      <c r="F24" s="80"/>
      <c r="G24" s="80"/>
      <c r="H24" s="80"/>
      <c r="I24" s="81"/>
      <c r="J24" s="70">
        <v>5.3999999999999999E-2</v>
      </c>
      <c r="K24" s="71"/>
      <c r="L24" s="71"/>
      <c r="M24" s="71"/>
      <c r="N24" s="72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103" t="s">
        <v>17</v>
      </c>
      <c r="B25" s="104"/>
      <c r="C25" s="105"/>
      <c r="D25" s="43">
        <f>D24</f>
        <v>150</v>
      </c>
      <c r="E25" s="85">
        <f>E24</f>
        <v>76</v>
      </c>
      <c r="F25" s="86"/>
      <c r="G25" s="86"/>
      <c r="H25" s="86"/>
      <c r="I25" s="87"/>
      <c r="J25" s="76"/>
      <c r="K25" s="77"/>
      <c r="L25" s="77"/>
      <c r="M25" s="77"/>
      <c r="N25" s="78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51.75" customHeight="1" x14ac:dyDescent="0.25">
      <c r="A26" s="106" t="s">
        <v>18</v>
      </c>
      <c r="B26" s="100" t="s">
        <v>11</v>
      </c>
      <c r="C26" s="39" t="s">
        <v>30</v>
      </c>
      <c r="D26" s="42">
        <v>150</v>
      </c>
      <c r="E26" s="79">
        <v>97.4</v>
      </c>
      <c r="F26" s="80"/>
      <c r="G26" s="80"/>
      <c r="H26" s="80"/>
      <c r="I26" s="81"/>
      <c r="J26" s="70">
        <v>0.34399999999999997</v>
      </c>
      <c r="K26" s="71"/>
      <c r="L26" s="71"/>
      <c r="M26" s="71"/>
      <c r="N26" s="72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107"/>
      <c r="B27" s="101"/>
      <c r="C27" s="40" t="s">
        <v>25</v>
      </c>
      <c r="D27" s="42">
        <v>30</v>
      </c>
      <c r="E27" s="97">
        <v>52.2</v>
      </c>
      <c r="F27" s="98"/>
      <c r="G27" s="98"/>
      <c r="H27" s="98"/>
      <c r="I27" s="99"/>
      <c r="J27" s="73"/>
      <c r="K27" s="74"/>
      <c r="L27" s="74"/>
      <c r="M27" s="74"/>
      <c r="N27" s="75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107"/>
      <c r="B28" s="33" t="s">
        <v>12</v>
      </c>
      <c r="C28" s="41" t="s">
        <v>31</v>
      </c>
      <c r="D28" s="42">
        <v>150</v>
      </c>
      <c r="E28" s="79">
        <v>164</v>
      </c>
      <c r="F28" s="80"/>
      <c r="G28" s="80"/>
      <c r="H28" s="80"/>
      <c r="I28" s="81"/>
      <c r="J28" s="73"/>
      <c r="K28" s="74"/>
      <c r="L28" s="74"/>
      <c r="M28" s="74"/>
      <c r="N28" s="75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107"/>
      <c r="B29" s="33" t="s">
        <v>13</v>
      </c>
      <c r="C29" s="39" t="s">
        <v>32</v>
      </c>
      <c r="D29" s="42">
        <v>40</v>
      </c>
      <c r="E29" s="79">
        <v>32.51</v>
      </c>
      <c r="F29" s="80"/>
      <c r="G29" s="80"/>
      <c r="H29" s="80"/>
      <c r="I29" s="81"/>
      <c r="J29" s="73"/>
      <c r="K29" s="74"/>
      <c r="L29" s="74"/>
      <c r="M29" s="74"/>
      <c r="N29" s="75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8" customFormat="1" ht="27.75" customHeight="1" x14ac:dyDescent="0.25">
      <c r="A30" s="108"/>
      <c r="B30" s="34" t="s">
        <v>19</v>
      </c>
      <c r="C30" s="39" t="s">
        <v>33</v>
      </c>
      <c r="D30" s="45">
        <v>150</v>
      </c>
      <c r="E30" s="109">
        <v>97.95</v>
      </c>
      <c r="F30" s="110"/>
      <c r="G30" s="110"/>
      <c r="H30" s="110"/>
      <c r="I30" s="111"/>
      <c r="J30" s="73"/>
      <c r="K30" s="74"/>
      <c r="L30" s="74"/>
      <c r="M30" s="74"/>
      <c r="N30" s="75"/>
      <c r="O30" s="46"/>
      <c r="P30" s="46"/>
      <c r="Q30" s="46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</row>
    <row r="31" spans="1:36" ht="26.25" customHeight="1" x14ac:dyDescent="0.25">
      <c r="A31" s="82" t="s">
        <v>20</v>
      </c>
      <c r="B31" s="83"/>
      <c r="C31" s="84"/>
      <c r="D31" s="43">
        <f>D30+D29+D28+D27+D26</f>
        <v>520</v>
      </c>
      <c r="E31" s="85">
        <f>E30+E29+E28+E27+E26</f>
        <v>444.06000000000006</v>
      </c>
      <c r="F31" s="86"/>
      <c r="G31" s="86"/>
      <c r="H31" s="86"/>
      <c r="I31" s="87"/>
      <c r="J31" s="76"/>
      <c r="K31" s="77"/>
      <c r="L31" s="77"/>
      <c r="M31" s="77"/>
      <c r="N31" s="78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94" t="s">
        <v>21</v>
      </c>
      <c r="B32" s="33" t="s">
        <v>11</v>
      </c>
      <c r="C32" s="40" t="s">
        <v>27</v>
      </c>
      <c r="D32" s="42">
        <v>150</v>
      </c>
      <c r="E32" s="97">
        <v>75</v>
      </c>
      <c r="F32" s="98"/>
      <c r="G32" s="98"/>
      <c r="H32" s="98"/>
      <c r="I32" s="99"/>
      <c r="J32" s="70">
        <v>0.155</v>
      </c>
      <c r="K32" s="71"/>
      <c r="L32" s="71"/>
      <c r="M32" s="71"/>
      <c r="N32" s="72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47.25" customHeight="1" x14ac:dyDescent="0.25">
      <c r="A33" s="95"/>
      <c r="B33" s="100" t="s">
        <v>12</v>
      </c>
      <c r="C33" s="39" t="s">
        <v>34</v>
      </c>
      <c r="D33" s="42">
        <v>50</v>
      </c>
      <c r="E33" s="79">
        <v>118</v>
      </c>
      <c r="F33" s="80"/>
      <c r="G33" s="80"/>
      <c r="H33" s="80"/>
      <c r="I33" s="81"/>
      <c r="J33" s="73"/>
      <c r="K33" s="74"/>
      <c r="L33" s="74"/>
      <c r="M33" s="74"/>
      <c r="N33" s="75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0.5" customHeight="1" x14ac:dyDescent="0.25">
      <c r="A34" s="96"/>
      <c r="B34" s="101"/>
      <c r="C34" s="39"/>
      <c r="D34" s="42"/>
      <c r="E34" s="79"/>
      <c r="F34" s="80"/>
      <c r="G34" s="80"/>
      <c r="H34" s="80"/>
      <c r="I34" s="81"/>
      <c r="J34" s="73"/>
      <c r="K34" s="74"/>
      <c r="L34" s="74"/>
      <c r="M34" s="74"/>
      <c r="N34" s="75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82" t="s">
        <v>22</v>
      </c>
      <c r="B35" s="83"/>
      <c r="C35" s="84"/>
      <c r="D35" s="43">
        <f>D34+D33+D32</f>
        <v>200</v>
      </c>
      <c r="E35" s="85">
        <f>E34+E33+E32</f>
        <v>193</v>
      </c>
      <c r="F35" s="86"/>
      <c r="G35" s="86"/>
      <c r="H35" s="86"/>
      <c r="I35" s="87"/>
      <c r="J35" s="76"/>
      <c r="K35" s="77"/>
      <c r="L35" s="77"/>
      <c r="M35" s="77"/>
      <c r="N35" s="78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82" t="s">
        <v>23</v>
      </c>
      <c r="B36" s="83"/>
      <c r="C36" s="84"/>
      <c r="D36" s="44">
        <f>D35+D31+D25+D23</f>
        <v>1195</v>
      </c>
      <c r="E36" s="88">
        <f>E35+E31+E25+E23</f>
        <v>994.81000000000006</v>
      </c>
      <c r="F36" s="89"/>
      <c r="G36" s="89"/>
      <c r="H36" s="89"/>
      <c r="I36" s="90"/>
      <c r="J36" s="91">
        <v>0.75700000000000001</v>
      </c>
      <c r="K36" s="92"/>
      <c r="L36" s="92"/>
      <c r="M36" s="92"/>
      <c r="N36" s="93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2.75" customHeight="1" x14ac:dyDescent="0.25">
      <c r="A37" s="37"/>
      <c r="B37" s="37"/>
      <c r="C37" s="37"/>
      <c r="D37" s="38"/>
      <c r="E37" s="102"/>
      <c r="F37" s="102"/>
      <c r="G37" s="102"/>
      <c r="H37" s="102"/>
      <c r="I37" s="102"/>
      <c r="J37" s="69"/>
      <c r="K37" s="69"/>
      <c r="L37" s="69"/>
      <c r="M37" s="69"/>
      <c r="N37" s="69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50" customFormat="1" ht="18" x14ac:dyDescent="0.2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24.6" x14ac:dyDescent="0.25">
      <c r="A39" s="113" t="s">
        <v>3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24.6" x14ac:dyDescent="0.25">
      <c r="A40" s="113"/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18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22.8" x14ac:dyDescent="0.25">
      <c r="A42" s="114" t="s">
        <v>36</v>
      </c>
      <c r="B42" s="114"/>
      <c r="C42" s="114"/>
      <c r="D42" s="52"/>
      <c r="E42" s="52"/>
      <c r="F42" s="53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22.8" x14ac:dyDescent="0.25">
      <c r="A43" s="54" t="s">
        <v>5</v>
      </c>
      <c r="B43" s="54"/>
      <c r="C43" s="54"/>
      <c r="D43" s="52"/>
      <c r="E43" s="52"/>
      <c r="F43" s="53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8" x14ac:dyDescent="0.25">
      <c r="A44" s="122" t="s">
        <v>6</v>
      </c>
      <c r="B44" s="124" t="s">
        <v>7</v>
      </c>
      <c r="C44" s="125"/>
      <c r="D44" s="122" t="s">
        <v>8</v>
      </c>
      <c r="E44" s="128" t="s">
        <v>42</v>
      </c>
      <c r="F44" s="129"/>
      <c r="G44" s="129"/>
      <c r="H44" s="129"/>
      <c r="I44" s="130"/>
      <c r="J44" s="128" t="s">
        <v>9</v>
      </c>
      <c r="K44" s="129"/>
      <c r="L44" s="129"/>
      <c r="M44" s="129"/>
      <c r="N44" s="130"/>
      <c r="O44" s="51"/>
      <c r="P44" s="51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100.2" customHeight="1" x14ac:dyDescent="0.25">
      <c r="A45" s="123"/>
      <c r="B45" s="126"/>
      <c r="C45" s="127"/>
      <c r="D45" s="123"/>
      <c r="E45" s="131"/>
      <c r="F45" s="132"/>
      <c r="G45" s="132"/>
      <c r="H45" s="132"/>
      <c r="I45" s="133"/>
      <c r="J45" s="131"/>
      <c r="K45" s="132"/>
      <c r="L45" s="132"/>
      <c r="M45" s="132"/>
      <c r="N45" s="133"/>
      <c r="O45" s="51"/>
      <c r="P45" s="51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25.2" x14ac:dyDescent="0.25">
      <c r="A46" s="147" t="s">
        <v>10</v>
      </c>
      <c r="B46" s="55" t="s">
        <v>11</v>
      </c>
      <c r="C46" s="56" t="s">
        <v>28</v>
      </c>
      <c r="D46" s="57">
        <v>180</v>
      </c>
      <c r="E46" s="150">
        <v>158.9</v>
      </c>
      <c r="F46" s="151"/>
      <c r="G46" s="151"/>
      <c r="H46" s="151"/>
      <c r="I46" s="152"/>
      <c r="J46" s="153">
        <v>0.20399999999999999</v>
      </c>
      <c r="K46" s="154"/>
      <c r="L46" s="154"/>
      <c r="M46" s="154"/>
      <c r="N46" s="155"/>
      <c r="O46" s="51"/>
      <c r="P46" s="51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25.2" x14ac:dyDescent="0.25">
      <c r="A47" s="148"/>
      <c r="B47" s="58" t="s">
        <v>12</v>
      </c>
      <c r="C47" s="56" t="s">
        <v>26</v>
      </c>
      <c r="D47" s="57">
        <v>180</v>
      </c>
      <c r="E47" s="150">
        <v>107</v>
      </c>
      <c r="F47" s="151"/>
      <c r="G47" s="151"/>
      <c r="H47" s="151"/>
      <c r="I47" s="152"/>
      <c r="J47" s="156"/>
      <c r="K47" s="157"/>
      <c r="L47" s="157"/>
      <c r="M47" s="157"/>
      <c r="N47" s="158"/>
      <c r="O47" s="51"/>
      <c r="P47" s="51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25.2" x14ac:dyDescent="0.25">
      <c r="A48" s="148"/>
      <c r="B48" s="162" t="s">
        <v>13</v>
      </c>
      <c r="C48" s="59" t="s">
        <v>24</v>
      </c>
      <c r="D48" s="57">
        <v>40</v>
      </c>
      <c r="E48" s="150">
        <v>102.8</v>
      </c>
      <c r="F48" s="151"/>
      <c r="G48" s="151"/>
      <c r="H48" s="151"/>
      <c r="I48" s="152"/>
      <c r="J48" s="156"/>
      <c r="K48" s="157"/>
      <c r="L48" s="157"/>
      <c r="M48" s="157"/>
      <c r="N48" s="158"/>
      <c r="O48" s="51"/>
      <c r="P48" s="51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25.2" x14ac:dyDescent="0.25">
      <c r="A49" s="149"/>
      <c r="B49" s="149"/>
      <c r="C49" s="59" t="s">
        <v>35</v>
      </c>
      <c r="D49" s="57">
        <v>5</v>
      </c>
      <c r="E49" s="150">
        <v>33</v>
      </c>
      <c r="F49" s="151"/>
      <c r="G49" s="151"/>
      <c r="H49" s="151"/>
      <c r="I49" s="152"/>
      <c r="J49" s="156"/>
      <c r="K49" s="157"/>
      <c r="L49" s="157"/>
      <c r="M49" s="157"/>
      <c r="N49" s="158"/>
      <c r="O49" s="51"/>
      <c r="P49" s="51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24.6" x14ac:dyDescent="0.25">
      <c r="A50" s="163" t="s">
        <v>14</v>
      </c>
      <c r="B50" s="164"/>
      <c r="C50" s="165"/>
      <c r="D50" s="60">
        <f>D49+D48+D47+D46</f>
        <v>405</v>
      </c>
      <c r="E50" s="166">
        <f>E49+E48+E47+E46</f>
        <v>401.70000000000005</v>
      </c>
      <c r="F50" s="167"/>
      <c r="G50" s="167"/>
      <c r="H50" s="167"/>
      <c r="I50" s="168"/>
      <c r="J50" s="159"/>
      <c r="K50" s="160"/>
      <c r="L50" s="160"/>
      <c r="M50" s="160"/>
      <c r="N50" s="161"/>
      <c r="O50" s="51"/>
      <c r="P50" s="51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45.6" x14ac:dyDescent="0.25">
      <c r="A51" s="61" t="s">
        <v>15</v>
      </c>
      <c r="B51" s="58" t="s">
        <v>11</v>
      </c>
      <c r="C51" s="62" t="s">
        <v>16</v>
      </c>
      <c r="D51" s="57">
        <v>150</v>
      </c>
      <c r="E51" s="169">
        <v>76</v>
      </c>
      <c r="F51" s="170"/>
      <c r="G51" s="170"/>
      <c r="H51" s="170"/>
      <c r="I51" s="171"/>
      <c r="J51" s="153">
        <v>5.3999999999999999E-2</v>
      </c>
      <c r="K51" s="154"/>
      <c r="L51" s="154"/>
      <c r="M51" s="154"/>
      <c r="N51" s="155"/>
      <c r="O51" s="51"/>
      <c r="P51" s="51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24.6" x14ac:dyDescent="0.25">
      <c r="A52" s="172" t="s">
        <v>17</v>
      </c>
      <c r="B52" s="173"/>
      <c r="C52" s="174"/>
      <c r="D52" s="60">
        <f>D51</f>
        <v>150</v>
      </c>
      <c r="E52" s="166">
        <f>E51</f>
        <v>76</v>
      </c>
      <c r="F52" s="175"/>
      <c r="G52" s="175"/>
      <c r="H52" s="175"/>
      <c r="I52" s="176"/>
      <c r="J52" s="159"/>
      <c r="K52" s="160"/>
      <c r="L52" s="160"/>
      <c r="M52" s="160"/>
      <c r="N52" s="161"/>
      <c r="O52" s="51"/>
      <c r="P52" s="51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73.8" x14ac:dyDescent="0.25">
      <c r="A53" s="147" t="s">
        <v>18</v>
      </c>
      <c r="B53" s="162" t="s">
        <v>11</v>
      </c>
      <c r="C53" s="56" t="s">
        <v>30</v>
      </c>
      <c r="D53" s="57">
        <v>180</v>
      </c>
      <c r="E53" s="169">
        <v>121.8</v>
      </c>
      <c r="F53" s="170"/>
      <c r="G53" s="170"/>
      <c r="H53" s="170"/>
      <c r="I53" s="171"/>
      <c r="J53" s="153">
        <v>0.34399999999999997</v>
      </c>
      <c r="K53" s="154"/>
      <c r="L53" s="154"/>
      <c r="M53" s="154"/>
      <c r="N53" s="155"/>
      <c r="O53" s="51"/>
      <c r="P53" s="51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25.2" x14ac:dyDescent="0.25">
      <c r="A54" s="177"/>
      <c r="B54" s="149"/>
      <c r="C54" s="62" t="s">
        <v>25</v>
      </c>
      <c r="D54" s="57">
        <v>40</v>
      </c>
      <c r="E54" s="169">
        <v>69.900000000000006</v>
      </c>
      <c r="F54" s="170"/>
      <c r="G54" s="170"/>
      <c r="H54" s="170"/>
      <c r="I54" s="171"/>
      <c r="J54" s="156"/>
      <c r="K54" s="157"/>
      <c r="L54" s="157"/>
      <c r="M54" s="157"/>
      <c r="N54" s="158"/>
      <c r="O54" s="51"/>
      <c r="P54" s="51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25.2" x14ac:dyDescent="0.25">
      <c r="A55" s="177"/>
      <c r="B55" s="58" t="s">
        <v>12</v>
      </c>
      <c r="C55" s="59" t="s">
        <v>31</v>
      </c>
      <c r="D55" s="57">
        <v>180</v>
      </c>
      <c r="E55" s="169">
        <v>259</v>
      </c>
      <c r="F55" s="170"/>
      <c r="G55" s="170"/>
      <c r="H55" s="170"/>
      <c r="I55" s="171"/>
      <c r="J55" s="156"/>
      <c r="K55" s="157"/>
      <c r="L55" s="157"/>
      <c r="M55" s="157"/>
      <c r="N55" s="158"/>
      <c r="O55" s="51"/>
      <c r="P55" s="51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25.2" x14ac:dyDescent="0.25">
      <c r="A56" s="177"/>
      <c r="B56" s="58" t="s">
        <v>13</v>
      </c>
      <c r="C56" s="56" t="s">
        <v>32</v>
      </c>
      <c r="D56" s="57">
        <v>60</v>
      </c>
      <c r="E56" s="169">
        <v>48.8</v>
      </c>
      <c r="F56" s="170"/>
      <c r="G56" s="170"/>
      <c r="H56" s="170"/>
      <c r="I56" s="171"/>
      <c r="J56" s="156"/>
      <c r="K56" s="157"/>
      <c r="L56" s="157"/>
      <c r="M56" s="157"/>
      <c r="N56" s="158"/>
      <c r="O56" s="51"/>
      <c r="P56" s="51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25.2" x14ac:dyDescent="0.25">
      <c r="A57" s="178"/>
      <c r="B57" s="63" t="s">
        <v>19</v>
      </c>
      <c r="C57" s="56" t="s">
        <v>33</v>
      </c>
      <c r="D57" s="64">
        <v>180</v>
      </c>
      <c r="E57" s="179">
        <v>138.6</v>
      </c>
      <c r="F57" s="180"/>
      <c r="G57" s="180"/>
      <c r="H57" s="180"/>
      <c r="I57" s="181"/>
      <c r="J57" s="156"/>
      <c r="K57" s="157"/>
      <c r="L57" s="157"/>
      <c r="M57" s="157"/>
      <c r="N57" s="158"/>
      <c r="O57" s="65"/>
      <c r="P57" s="65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24.6" x14ac:dyDescent="0.25">
      <c r="A58" s="163" t="s">
        <v>20</v>
      </c>
      <c r="B58" s="164"/>
      <c r="C58" s="165"/>
      <c r="D58" s="60">
        <f>D57+D56+D55+D54+D53</f>
        <v>640</v>
      </c>
      <c r="E58" s="166">
        <f>E57+E56+E55+E54+E53</f>
        <v>638.09999999999991</v>
      </c>
      <c r="F58" s="175"/>
      <c r="G58" s="175"/>
      <c r="H58" s="175"/>
      <c r="I58" s="176"/>
      <c r="J58" s="159"/>
      <c r="K58" s="160"/>
      <c r="L58" s="160"/>
      <c r="M58" s="160"/>
      <c r="N58" s="161"/>
      <c r="O58" s="51"/>
      <c r="P58" s="51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25.2" x14ac:dyDescent="0.25">
      <c r="A59" s="182" t="s">
        <v>21</v>
      </c>
      <c r="B59" s="58" t="s">
        <v>11</v>
      </c>
      <c r="C59" s="62" t="s">
        <v>27</v>
      </c>
      <c r="D59" s="57">
        <v>150</v>
      </c>
      <c r="E59" s="150">
        <v>75</v>
      </c>
      <c r="F59" s="151"/>
      <c r="G59" s="151"/>
      <c r="H59" s="151"/>
      <c r="I59" s="152"/>
      <c r="J59" s="153">
        <v>0.155</v>
      </c>
      <c r="K59" s="154"/>
      <c r="L59" s="154"/>
      <c r="M59" s="154"/>
      <c r="N59" s="155"/>
      <c r="O59" s="51"/>
      <c r="P59" s="51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25.2" x14ac:dyDescent="0.25">
      <c r="A60" s="183"/>
      <c r="B60" s="162" t="s">
        <v>12</v>
      </c>
      <c r="C60" s="62" t="s">
        <v>34</v>
      </c>
      <c r="D60" s="57">
        <v>60</v>
      </c>
      <c r="E60" s="169">
        <v>141</v>
      </c>
      <c r="F60" s="170"/>
      <c r="G60" s="170"/>
      <c r="H60" s="170"/>
      <c r="I60" s="171"/>
      <c r="J60" s="156"/>
      <c r="K60" s="157"/>
      <c r="L60" s="157"/>
      <c r="M60" s="157"/>
      <c r="N60" s="158"/>
      <c r="O60" s="51"/>
      <c r="P60" s="51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25.2" x14ac:dyDescent="0.25">
      <c r="A61" s="184"/>
      <c r="B61" s="149"/>
      <c r="C61" s="56"/>
      <c r="D61" s="57"/>
      <c r="E61" s="169"/>
      <c r="F61" s="170"/>
      <c r="G61" s="170"/>
      <c r="H61" s="170"/>
      <c r="I61" s="171"/>
      <c r="J61" s="156"/>
      <c r="K61" s="157"/>
      <c r="L61" s="157"/>
      <c r="M61" s="157"/>
      <c r="N61" s="158"/>
      <c r="O61" s="51"/>
      <c r="P61" s="51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24.6" x14ac:dyDescent="0.25">
      <c r="A62" s="163" t="s">
        <v>22</v>
      </c>
      <c r="B62" s="164"/>
      <c r="C62" s="165"/>
      <c r="D62" s="60">
        <f>D61+D60+D59</f>
        <v>210</v>
      </c>
      <c r="E62" s="166">
        <f>E61+E60+E59</f>
        <v>216</v>
      </c>
      <c r="F62" s="175"/>
      <c r="G62" s="175"/>
      <c r="H62" s="175"/>
      <c r="I62" s="176"/>
      <c r="J62" s="159"/>
      <c r="K62" s="160"/>
      <c r="L62" s="160"/>
      <c r="M62" s="160"/>
      <c r="N62" s="161"/>
      <c r="O62" s="51"/>
      <c r="P62" s="51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24.6" x14ac:dyDescent="0.4">
      <c r="A63" s="163" t="s">
        <v>23</v>
      </c>
      <c r="B63" s="164"/>
      <c r="C63" s="165"/>
      <c r="D63" s="66">
        <f>D62+D58+D52+D50</f>
        <v>1405</v>
      </c>
      <c r="E63" s="185">
        <f>E62+E58+E52+E50</f>
        <v>1331.8</v>
      </c>
      <c r="F63" s="186"/>
      <c r="G63" s="186"/>
      <c r="H63" s="186"/>
      <c r="I63" s="187"/>
      <c r="J63" s="188">
        <v>0.75700000000000001</v>
      </c>
      <c r="K63" s="189"/>
      <c r="L63" s="189"/>
      <c r="M63" s="189"/>
      <c r="N63" s="190"/>
      <c r="O63" s="51"/>
      <c r="P63" s="51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8" x14ac:dyDescent="0.25">
      <c r="A64" s="67"/>
      <c r="B64" s="67"/>
      <c r="C64" s="67"/>
      <c r="D64" s="68"/>
      <c r="E64" s="191"/>
      <c r="F64" s="191"/>
      <c r="G64" s="191"/>
      <c r="H64" s="191"/>
      <c r="I64" s="191"/>
      <c r="J64" s="192"/>
      <c r="K64" s="192"/>
      <c r="L64" s="192"/>
      <c r="M64" s="192"/>
      <c r="N64" s="192"/>
      <c r="O64" s="51"/>
      <c r="P64" s="51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4"/>
      <c r="J118" s="4"/>
      <c r="K118" s="4"/>
      <c r="L118" s="4"/>
      <c r="M118" s="4"/>
      <c r="N118" s="4"/>
      <c r="O118" s="4"/>
      <c r="P118" s="4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</sheetData>
  <mergeCells count="96">
    <mergeCell ref="A63:C63"/>
    <mergeCell ref="E63:I63"/>
    <mergeCell ref="J63:N63"/>
    <mergeCell ref="E64:I64"/>
    <mergeCell ref="J64:N64"/>
    <mergeCell ref="A59:A61"/>
    <mergeCell ref="E59:I59"/>
    <mergeCell ref="J59:N62"/>
    <mergeCell ref="B60:B61"/>
    <mergeCell ref="E60:I60"/>
    <mergeCell ref="E61:I61"/>
    <mergeCell ref="A62:C62"/>
    <mergeCell ref="E62:I62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46:A49"/>
    <mergeCell ref="E46:I46"/>
    <mergeCell ref="J46:N50"/>
    <mergeCell ref="E47:I47"/>
    <mergeCell ref="B48:B49"/>
    <mergeCell ref="E48:I48"/>
    <mergeCell ref="E49:I49"/>
    <mergeCell ref="A50:C50"/>
    <mergeCell ref="E50:I50"/>
    <mergeCell ref="K8:P8"/>
    <mergeCell ref="A39:P39"/>
    <mergeCell ref="A40:P40"/>
    <mergeCell ref="A42:C42"/>
    <mergeCell ref="A44:A45"/>
    <mergeCell ref="B44:C45"/>
    <mergeCell ref="D44:D45"/>
    <mergeCell ref="E44:I45"/>
    <mergeCell ref="J44:N45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E19:I19"/>
    <mergeCell ref="J19:N23"/>
    <mergeCell ref="E20:I20"/>
    <mergeCell ref="E22:I22"/>
    <mergeCell ref="A23:C23"/>
    <mergeCell ref="E23:I23"/>
    <mergeCell ref="E21:I21"/>
    <mergeCell ref="B21:B22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J37:N37"/>
    <mergeCell ref="J32:N35"/>
    <mergeCell ref="E34:I34"/>
    <mergeCell ref="A35:C35"/>
    <mergeCell ref="E35:I35"/>
    <mergeCell ref="A36:C36"/>
    <mergeCell ref="E36:I36"/>
    <mergeCell ref="J36:N36"/>
    <mergeCell ref="A32:A34"/>
    <mergeCell ref="E32:I32"/>
    <mergeCell ref="B33:B34"/>
    <mergeCell ref="E33:I33"/>
    <mergeCell ref="E37:I37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 день</vt:lpstr>
      <vt:lpstr>'5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2026-01-21T10:20:39Z</dcterms:modified>
  <cp:category/>
</cp:coreProperties>
</file>